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V:\123DATA\TAXES\Dividends\2022 Dividends\8 - Dividend Downloads\3 - Copies separated for client review\"/>
    </mc:Choice>
  </mc:AlternateContent>
  <xr:revisionPtr revIDLastSave="0" documentId="13_ncr:1_{737FF8A9-186A-4443-A8B5-016F539EA546}" xr6:coauthVersionLast="47" xr6:coauthVersionMax="47" xr10:uidLastSave="{00000000-0000-0000-0000-000000000000}"/>
  <bookViews>
    <workbookView xWindow="-28920" yWindow="-120" windowWidth="29040" windowHeight="15840" tabRatio="694" xr2:uid="{00000000-000D-0000-FFFF-FFFF00000000}"/>
  </bookViews>
  <sheets>
    <sheet name="Primary Layout" sheetId="1" r:id="rId1"/>
  </sheets>
  <definedNames>
    <definedName name="_xlnm._FilterDatabase" localSheetId="0" hidden="1">'Primary Layout'!$A$16:$AX$1328</definedName>
    <definedName name="_xlnm.Print_Area" localSheetId="0">'Primary Layout'!$A$1:$AF$16</definedName>
    <definedName name="_xlnm.Print_Titles" localSheetId="0">'Primary Layout'!$3:$15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65" i="1" l="1"/>
  <c r="R23" i="1"/>
  <c r="R20" i="1"/>
  <c r="R19" i="1"/>
  <c r="R159" i="1"/>
  <c r="U159" i="1" s="1"/>
  <c r="R160" i="1"/>
  <c r="U160" i="1" s="1"/>
  <c r="R161" i="1"/>
  <c r="U161" i="1" s="1"/>
  <c r="R158" i="1"/>
  <c r="U158" i="1" s="1"/>
  <c r="N18" i="1"/>
  <c r="N17" i="1"/>
  <c r="N21" i="1"/>
  <c r="N22" i="1"/>
  <c r="R22" i="1" s="1"/>
  <c r="N164" i="1"/>
  <c r="R164" i="1" s="1"/>
  <c r="U164" i="1" s="1"/>
  <c r="N163" i="1"/>
  <c r="R163" i="1" s="1"/>
  <c r="N162" i="1"/>
  <c r="R162" i="1" s="1"/>
  <c r="T163" i="1"/>
  <c r="T164" i="1"/>
  <c r="T165" i="1"/>
  <c r="T162" i="1"/>
  <c r="AA163" i="1"/>
  <c r="AA164" i="1"/>
  <c r="AA165" i="1"/>
  <c r="AA162" i="1"/>
  <c r="R109" i="1"/>
  <c r="U109" i="1" s="1"/>
  <c r="R110" i="1"/>
  <c r="R111" i="1"/>
  <c r="R108" i="1"/>
  <c r="U108" i="1" s="1"/>
  <c r="R156" i="1"/>
  <c r="U156" i="1" s="1"/>
  <c r="R157" i="1"/>
  <c r="U157" i="1" s="1"/>
  <c r="R155" i="1"/>
  <c r="U155" i="1" s="1"/>
  <c r="N153" i="1"/>
  <c r="R153" i="1" s="1"/>
  <c r="U153" i="1" s="1"/>
  <c r="N152" i="1"/>
  <c r="R152" i="1" s="1"/>
  <c r="U152" i="1" s="1"/>
  <c r="R154" i="1"/>
  <c r="R145" i="1"/>
  <c r="U145" i="1" s="1"/>
  <c r="S144" i="1"/>
  <c r="R143" i="1"/>
  <c r="U143" i="1" s="1"/>
  <c r="R142" i="1"/>
  <c r="R138" i="1"/>
  <c r="U138" i="1" s="1"/>
  <c r="R125" i="1"/>
  <c r="U125" i="1" s="1"/>
  <c r="R126" i="1"/>
  <c r="U126" i="1" s="1"/>
  <c r="R124" i="1"/>
  <c r="U124" i="1" s="1"/>
  <c r="R123" i="1"/>
  <c r="U123" i="1" s="1"/>
  <c r="R122" i="1"/>
  <c r="U122" i="1" s="1"/>
  <c r="R104" i="1"/>
  <c r="U104" i="1" s="1"/>
  <c r="R105" i="1"/>
  <c r="R106" i="1"/>
  <c r="U106" i="1" s="1"/>
  <c r="R103" i="1"/>
  <c r="U103" i="1" s="1"/>
  <c r="N102" i="1"/>
  <c r="M102" i="1" s="1"/>
  <c r="J102" i="1" s="1"/>
  <c r="N101" i="1"/>
  <c r="N100" i="1"/>
  <c r="M100" i="1" s="1"/>
  <c r="J100" i="1" s="1"/>
  <c r="R99" i="1"/>
  <c r="U99" i="1" s="1"/>
  <c r="R98" i="1"/>
  <c r="U98" i="1" s="1"/>
  <c r="R93" i="1"/>
  <c r="R94" i="1"/>
  <c r="U94" i="1" s="1"/>
  <c r="R92" i="1"/>
  <c r="U92" i="1" s="1"/>
  <c r="R90" i="1"/>
  <c r="U90" i="1" s="1"/>
  <c r="R88" i="1"/>
  <c r="U88" i="1" s="1"/>
  <c r="R89" i="1"/>
  <c r="U89" i="1" s="1"/>
  <c r="R87" i="1"/>
  <c r="U87" i="1" s="1"/>
  <c r="R84" i="1"/>
  <c r="U84" i="1" s="1"/>
  <c r="R85" i="1"/>
  <c r="R86" i="1"/>
  <c r="U86" i="1" s="1"/>
  <c r="R83" i="1"/>
  <c r="U83" i="1" s="1"/>
  <c r="N73" i="1"/>
  <c r="R73" i="1" s="1"/>
  <c r="U73" i="1" s="1"/>
  <c r="R71" i="1"/>
  <c r="R72" i="1"/>
  <c r="U72" i="1" s="1"/>
  <c r="R70" i="1"/>
  <c r="U70" i="1" s="1"/>
  <c r="R68" i="1"/>
  <c r="U68" i="1" s="1"/>
  <c r="R69" i="1"/>
  <c r="R67" i="1"/>
  <c r="U67" i="1" s="1"/>
  <c r="R65" i="1"/>
  <c r="U65" i="1" s="1"/>
  <c r="R66" i="1"/>
  <c r="U66" i="1" s="1"/>
  <c r="R64" i="1"/>
  <c r="U64" i="1" s="1"/>
  <c r="R60" i="1"/>
  <c r="R61" i="1"/>
  <c r="U61" i="1" s="1"/>
  <c r="R62" i="1"/>
  <c r="U62" i="1" s="1"/>
  <c r="R59" i="1"/>
  <c r="R57" i="1"/>
  <c r="U57" i="1" s="1"/>
  <c r="R53" i="1"/>
  <c r="U53" i="1" s="1"/>
  <c r="R54" i="1"/>
  <c r="U54" i="1" s="1"/>
  <c r="R52" i="1"/>
  <c r="R49" i="1"/>
  <c r="U49" i="1" s="1"/>
  <c r="R50" i="1"/>
  <c r="U50" i="1" s="1"/>
  <c r="R51" i="1"/>
  <c r="U51" i="1" s="1"/>
  <c r="R48" i="1"/>
  <c r="U48" i="1" s="1"/>
  <c r="R42" i="1"/>
  <c r="U42" i="1" s="1"/>
  <c r="R41" i="1"/>
  <c r="R40" i="1"/>
  <c r="U40" i="1" s="1"/>
  <c r="R39" i="1"/>
  <c r="U39" i="1" s="1"/>
  <c r="R31" i="1"/>
  <c r="U31" i="1" s="1"/>
  <c r="R32" i="1"/>
  <c r="U32" i="1" s="1"/>
  <c r="R33" i="1"/>
  <c r="U33" i="1" s="1"/>
  <c r="R30" i="1"/>
  <c r="U30" i="1" s="1"/>
  <c r="M24" i="1"/>
  <c r="J24" i="1" s="1"/>
  <c r="Q24" i="1"/>
  <c r="U24" i="1"/>
  <c r="AJ24" i="1"/>
  <c r="AN24" i="1"/>
  <c r="M25" i="1"/>
  <c r="J25" i="1" s="1"/>
  <c r="Q25" i="1"/>
  <c r="U25" i="1"/>
  <c r="AJ25" i="1"/>
  <c r="AN25" i="1"/>
  <c r="M26" i="1"/>
  <c r="J26" i="1" s="1"/>
  <c r="Q26" i="1"/>
  <c r="U26" i="1"/>
  <c r="AJ26" i="1"/>
  <c r="AN26" i="1"/>
  <c r="M27" i="1"/>
  <c r="J27" i="1" s="1"/>
  <c r="Q27" i="1"/>
  <c r="U27" i="1"/>
  <c r="AJ27" i="1"/>
  <c r="AN27" i="1"/>
  <c r="M28" i="1"/>
  <c r="J28" i="1" s="1"/>
  <c r="Q28" i="1"/>
  <c r="U28" i="1"/>
  <c r="AJ28" i="1"/>
  <c r="AN28" i="1"/>
  <c r="M29" i="1"/>
  <c r="J29" i="1" s="1"/>
  <c r="Q29" i="1"/>
  <c r="U29" i="1"/>
  <c r="AJ29" i="1"/>
  <c r="AN29" i="1"/>
  <c r="M30" i="1"/>
  <c r="J30" i="1" s="1"/>
  <c r="Q30" i="1"/>
  <c r="AJ30" i="1"/>
  <c r="AN30" i="1"/>
  <c r="M31" i="1"/>
  <c r="J31" i="1" s="1"/>
  <c r="Q31" i="1"/>
  <c r="AJ31" i="1"/>
  <c r="AN31" i="1"/>
  <c r="M32" i="1"/>
  <c r="J32" i="1" s="1"/>
  <c r="Q32" i="1"/>
  <c r="AJ32" i="1"/>
  <c r="AN32" i="1"/>
  <c r="M33" i="1"/>
  <c r="J33" i="1" s="1"/>
  <c r="Q33" i="1"/>
  <c r="AJ33" i="1"/>
  <c r="AN33" i="1"/>
  <c r="M34" i="1"/>
  <c r="J34" i="1" s="1"/>
  <c r="Q34" i="1"/>
  <c r="U34" i="1"/>
  <c r="AJ34" i="1"/>
  <c r="AN34" i="1"/>
  <c r="M35" i="1"/>
  <c r="J35" i="1" s="1"/>
  <c r="Q35" i="1"/>
  <c r="U35" i="1"/>
  <c r="AJ35" i="1"/>
  <c r="AN35" i="1"/>
  <c r="M36" i="1"/>
  <c r="J36" i="1" s="1"/>
  <c r="Q36" i="1"/>
  <c r="U36" i="1"/>
  <c r="AJ36" i="1"/>
  <c r="AN36" i="1"/>
  <c r="M38" i="1"/>
  <c r="J38" i="1" s="1"/>
  <c r="Q38" i="1"/>
  <c r="U38" i="1"/>
  <c r="AJ38" i="1"/>
  <c r="AN38" i="1"/>
  <c r="M39" i="1"/>
  <c r="J39" i="1" s="1"/>
  <c r="Q39" i="1"/>
  <c r="AJ39" i="1"/>
  <c r="AN39" i="1"/>
  <c r="M40" i="1"/>
  <c r="J40" i="1" s="1"/>
  <c r="Q40" i="1"/>
  <c r="AJ40" i="1"/>
  <c r="AN40" i="1"/>
  <c r="M41" i="1"/>
  <c r="J41" i="1" s="1"/>
  <c r="Q41" i="1"/>
  <c r="U41" i="1"/>
  <c r="AJ41" i="1"/>
  <c r="AN41" i="1"/>
  <c r="M42" i="1"/>
  <c r="J42" i="1" s="1"/>
  <c r="Q42" i="1"/>
  <c r="AJ42" i="1"/>
  <c r="AN42" i="1"/>
  <c r="M43" i="1"/>
  <c r="J43" i="1" s="1"/>
  <c r="Q43" i="1"/>
  <c r="U43" i="1"/>
  <c r="AJ43" i="1"/>
  <c r="AN43" i="1"/>
  <c r="M45" i="1"/>
  <c r="J45" i="1" s="1"/>
  <c r="Q45" i="1"/>
  <c r="U45" i="1"/>
  <c r="AJ45" i="1"/>
  <c r="AN45" i="1"/>
  <c r="M46" i="1"/>
  <c r="J46" i="1" s="1"/>
  <c r="Q46" i="1"/>
  <c r="U46" i="1"/>
  <c r="AJ46" i="1"/>
  <c r="AN46" i="1"/>
  <c r="M47" i="1"/>
  <c r="J47" i="1" s="1"/>
  <c r="Q47" i="1"/>
  <c r="U47" i="1"/>
  <c r="AJ47" i="1"/>
  <c r="AN47" i="1"/>
  <c r="M48" i="1"/>
  <c r="J48" i="1" s="1"/>
  <c r="Q48" i="1"/>
  <c r="AJ48" i="1"/>
  <c r="AN48" i="1"/>
  <c r="M49" i="1"/>
  <c r="J49" i="1" s="1"/>
  <c r="Q49" i="1"/>
  <c r="AJ49" i="1"/>
  <c r="AN49" i="1"/>
  <c r="M50" i="1"/>
  <c r="J50" i="1" s="1"/>
  <c r="Q50" i="1"/>
  <c r="AJ50" i="1"/>
  <c r="AN50" i="1"/>
  <c r="M51" i="1"/>
  <c r="J51" i="1" s="1"/>
  <c r="Q51" i="1"/>
  <c r="AJ51" i="1"/>
  <c r="AN51" i="1"/>
  <c r="M52" i="1"/>
  <c r="J52" i="1" s="1"/>
  <c r="Q52" i="1"/>
  <c r="U52" i="1"/>
  <c r="AJ52" i="1"/>
  <c r="AN52" i="1"/>
  <c r="M53" i="1"/>
  <c r="J53" i="1" s="1"/>
  <c r="Q53" i="1"/>
  <c r="AJ53" i="1"/>
  <c r="AN53" i="1"/>
  <c r="M54" i="1"/>
  <c r="J54" i="1" s="1"/>
  <c r="Q54" i="1"/>
  <c r="AJ54" i="1"/>
  <c r="AN54" i="1"/>
  <c r="M55" i="1"/>
  <c r="J55" i="1" s="1"/>
  <c r="Q55" i="1"/>
  <c r="U55" i="1"/>
  <c r="AJ55" i="1"/>
  <c r="AN55" i="1"/>
  <c r="M56" i="1"/>
  <c r="J56" i="1" s="1"/>
  <c r="Q56" i="1"/>
  <c r="U56" i="1"/>
  <c r="AJ56" i="1"/>
  <c r="AN56" i="1"/>
  <c r="M57" i="1"/>
  <c r="J57" i="1" s="1"/>
  <c r="Q57" i="1"/>
  <c r="AJ57" i="1"/>
  <c r="AN57" i="1"/>
  <c r="M58" i="1"/>
  <c r="J58" i="1" s="1"/>
  <c r="Q58" i="1"/>
  <c r="U58" i="1"/>
  <c r="AJ58" i="1"/>
  <c r="AN58" i="1"/>
  <c r="M59" i="1"/>
  <c r="J59" i="1" s="1"/>
  <c r="Q59" i="1"/>
  <c r="U59" i="1"/>
  <c r="AJ59" i="1"/>
  <c r="AN59" i="1"/>
  <c r="M60" i="1"/>
  <c r="J60" i="1" s="1"/>
  <c r="Q60" i="1"/>
  <c r="U60" i="1"/>
  <c r="AJ60" i="1"/>
  <c r="AN60" i="1"/>
  <c r="M61" i="1"/>
  <c r="J61" i="1" s="1"/>
  <c r="Q61" i="1"/>
  <c r="AJ61" i="1"/>
  <c r="AN61" i="1"/>
  <c r="M62" i="1"/>
  <c r="J62" i="1" s="1"/>
  <c r="Q62" i="1"/>
  <c r="AJ62" i="1"/>
  <c r="AN62" i="1"/>
  <c r="M63" i="1"/>
  <c r="J63" i="1" s="1"/>
  <c r="Q63" i="1"/>
  <c r="U63" i="1"/>
  <c r="AJ63" i="1"/>
  <c r="AN63" i="1"/>
  <c r="M64" i="1"/>
  <c r="J64" i="1" s="1"/>
  <c r="Q64" i="1"/>
  <c r="AJ64" i="1"/>
  <c r="AN64" i="1"/>
  <c r="M65" i="1"/>
  <c r="J65" i="1" s="1"/>
  <c r="Q65" i="1"/>
  <c r="AJ65" i="1"/>
  <c r="AN65" i="1"/>
  <c r="M66" i="1"/>
  <c r="J66" i="1" s="1"/>
  <c r="Q66" i="1"/>
  <c r="AJ66" i="1"/>
  <c r="AN66" i="1"/>
  <c r="M67" i="1"/>
  <c r="J67" i="1" s="1"/>
  <c r="Q67" i="1"/>
  <c r="AJ67" i="1"/>
  <c r="AN67" i="1"/>
  <c r="M68" i="1"/>
  <c r="J68" i="1" s="1"/>
  <c r="Q68" i="1"/>
  <c r="AJ68" i="1"/>
  <c r="AN68" i="1"/>
  <c r="M69" i="1"/>
  <c r="J69" i="1" s="1"/>
  <c r="Q69" i="1"/>
  <c r="U69" i="1"/>
  <c r="AJ69" i="1"/>
  <c r="AN69" i="1"/>
  <c r="M70" i="1"/>
  <c r="J70" i="1" s="1"/>
  <c r="Q70" i="1"/>
  <c r="AJ70" i="1"/>
  <c r="AN70" i="1"/>
  <c r="M71" i="1"/>
  <c r="J71" i="1" s="1"/>
  <c r="Q71" i="1"/>
  <c r="U71" i="1"/>
  <c r="AJ71" i="1"/>
  <c r="AN71" i="1"/>
  <c r="M72" i="1"/>
  <c r="J72" i="1" s="1"/>
  <c r="Q72" i="1"/>
  <c r="AJ72" i="1"/>
  <c r="AN72" i="1"/>
  <c r="AJ73" i="1"/>
  <c r="AN73" i="1"/>
  <c r="M74" i="1"/>
  <c r="J74" i="1" s="1"/>
  <c r="Q74" i="1"/>
  <c r="R74" i="1" s="1"/>
  <c r="U74" i="1" s="1"/>
  <c r="AJ74" i="1"/>
  <c r="AN74" i="1"/>
  <c r="M75" i="1"/>
  <c r="J75" i="1" s="1"/>
  <c r="Q75" i="1"/>
  <c r="U75" i="1"/>
  <c r="AJ75" i="1"/>
  <c r="AN75" i="1"/>
  <c r="M76" i="1"/>
  <c r="J76" i="1" s="1"/>
  <c r="Q76" i="1"/>
  <c r="U76" i="1"/>
  <c r="AJ76" i="1"/>
  <c r="AN76" i="1"/>
  <c r="M77" i="1"/>
  <c r="J77" i="1" s="1"/>
  <c r="Q77" i="1"/>
  <c r="U77" i="1"/>
  <c r="AJ77" i="1"/>
  <c r="AN77" i="1"/>
  <c r="M78" i="1"/>
  <c r="J78" i="1" s="1"/>
  <c r="Q78" i="1"/>
  <c r="U78" i="1"/>
  <c r="AJ78" i="1"/>
  <c r="AN78" i="1"/>
  <c r="M79" i="1"/>
  <c r="J79" i="1" s="1"/>
  <c r="Q79" i="1"/>
  <c r="R79" i="1" s="1"/>
  <c r="U79" i="1" s="1"/>
  <c r="AJ79" i="1"/>
  <c r="AN79" i="1"/>
  <c r="M80" i="1"/>
  <c r="J80" i="1" s="1"/>
  <c r="Q80" i="1"/>
  <c r="R80" i="1" s="1"/>
  <c r="U80" i="1" s="1"/>
  <c r="AJ80" i="1"/>
  <c r="AN80" i="1"/>
  <c r="M81" i="1"/>
  <c r="J81" i="1" s="1"/>
  <c r="Q81" i="1"/>
  <c r="R81" i="1" s="1"/>
  <c r="U81" i="1" s="1"/>
  <c r="AJ81" i="1"/>
  <c r="AN81" i="1"/>
  <c r="M82" i="1"/>
  <c r="J82" i="1" s="1"/>
  <c r="Q82" i="1"/>
  <c r="R82" i="1" s="1"/>
  <c r="U82" i="1" s="1"/>
  <c r="AJ82" i="1"/>
  <c r="AN82" i="1"/>
  <c r="M83" i="1"/>
  <c r="J83" i="1" s="1"/>
  <c r="Q83" i="1"/>
  <c r="AJ83" i="1"/>
  <c r="AN83" i="1"/>
  <c r="M84" i="1"/>
  <c r="J84" i="1" s="1"/>
  <c r="Q84" i="1"/>
  <c r="AJ84" i="1"/>
  <c r="AN84" i="1"/>
  <c r="M85" i="1"/>
  <c r="J85" i="1" s="1"/>
  <c r="Q85" i="1"/>
  <c r="U85" i="1"/>
  <c r="AJ85" i="1"/>
  <c r="AN85" i="1"/>
  <c r="M86" i="1"/>
  <c r="J86" i="1" s="1"/>
  <c r="Q86" i="1"/>
  <c r="AJ86" i="1"/>
  <c r="AN86" i="1"/>
  <c r="M87" i="1"/>
  <c r="J87" i="1" s="1"/>
  <c r="Q87" i="1"/>
  <c r="AJ87" i="1"/>
  <c r="AN87" i="1"/>
  <c r="M88" i="1"/>
  <c r="J88" i="1" s="1"/>
  <c r="Q88" i="1"/>
  <c r="AJ88" i="1"/>
  <c r="AN88" i="1"/>
  <c r="M89" i="1"/>
  <c r="J89" i="1" s="1"/>
  <c r="Q89" i="1"/>
  <c r="AJ89" i="1"/>
  <c r="AN89" i="1"/>
  <c r="M90" i="1"/>
  <c r="J90" i="1" s="1"/>
  <c r="Q90" i="1"/>
  <c r="AJ90" i="1"/>
  <c r="AN90" i="1"/>
  <c r="M91" i="1"/>
  <c r="J91" i="1" s="1"/>
  <c r="Q91" i="1"/>
  <c r="U91" i="1"/>
  <c r="AJ91" i="1"/>
  <c r="AN91" i="1"/>
  <c r="M92" i="1"/>
  <c r="J92" i="1" s="1"/>
  <c r="Q92" i="1"/>
  <c r="AJ92" i="1"/>
  <c r="AN92" i="1"/>
  <c r="M93" i="1"/>
  <c r="J93" i="1" s="1"/>
  <c r="Q93" i="1"/>
  <c r="U93" i="1"/>
  <c r="AJ93" i="1"/>
  <c r="AN93" i="1"/>
  <c r="M94" i="1"/>
  <c r="J94" i="1" s="1"/>
  <c r="Q94" i="1"/>
  <c r="AJ94" i="1"/>
  <c r="AN94" i="1"/>
  <c r="M95" i="1"/>
  <c r="J95" i="1" s="1"/>
  <c r="Q95" i="1"/>
  <c r="U95" i="1"/>
  <c r="AJ95" i="1"/>
  <c r="AN95" i="1"/>
  <c r="M97" i="1"/>
  <c r="J97" i="1" s="1"/>
  <c r="Q97" i="1"/>
  <c r="U97" i="1"/>
  <c r="AJ97" i="1"/>
  <c r="AN97" i="1"/>
  <c r="M98" i="1"/>
  <c r="J98" i="1" s="1"/>
  <c r="Q98" i="1"/>
  <c r="AJ98" i="1"/>
  <c r="AN98" i="1"/>
  <c r="M99" i="1"/>
  <c r="J99" i="1" s="1"/>
  <c r="Q99" i="1"/>
  <c r="AJ99" i="1"/>
  <c r="AN99" i="1"/>
  <c r="AJ100" i="1"/>
  <c r="AN100" i="1"/>
  <c r="M101" i="1"/>
  <c r="J101" i="1" s="1"/>
  <c r="Q101" i="1"/>
  <c r="R101" i="1" s="1"/>
  <c r="U101" i="1" s="1"/>
  <c r="AJ101" i="1"/>
  <c r="AN101" i="1"/>
  <c r="AJ102" i="1"/>
  <c r="AN102" i="1"/>
  <c r="M103" i="1"/>
  <c r="J103" i="1" s="1"/>
  <c r="Q103" i="1"/>
  <c r="AJ103" i="1"/>
  <c r="AN103" i="1"/>
  <c r="M104" i="1"/>
  <c r="J104" i="1" s="1"/>
  <c r="Q104" i="1"/>
  <c r="AJ104" i="1"/>
  <c r="AN104" i="1"/>
  <c r="M105" i="1"/>
  <c r="J105" i="1" s="1"/>
  <c r="Q105" i="1"/>
  <c r="U105" i="1"/>
  <c r="AJ105" i="1"/>
  <c r="AN105" i="1"/>
  <c r="M106" i="1"/>
  <c r="J106" i="1" s="1"/>
  <c r="Q106" i="1"/>
  <c r="AJ106" i="1"/>
  <c r="AN106" i="1"/>
  <c r="M107" i="1"/>
  <c r="J107" i="1" s="1"/>
  <c r="Q107" i="1"/>
  <c r="U107" i="1"/>
  <c r="AJ107" i="1"/>
  <c r="AN107" i="1"/>
  <c r="M108" i="1"/>
  <c r="J108" i="1" s="1"/>
  <c r="Q108" i="1"/>
  <c r="AJ108" i="1"/>
  <c r="AN108" i="1"/>
  <c r="M109" i="1"/>
  <c r="J109" i="1" s="1"/>
  <c r="Q109" i="1"/>
  <c r="AJ109" i="1"/>
  <c r="AN109" i="1"/>
  <c r="M110" i="1"/>
  <c r="J110" i="1" s="1"/>
  <c r="Q110" i="1"/>
  <c r="U110" i="1"/>
  <c r="AJ110" i="1"/>
  <c r="AN110" i="1"/>
  <c r="M111" i="1"/>
  <c r="J111" i="1" s="1"/>
  <c r="Q111" i="1"/>
  <c r="U111" i="1"/>
  <c r="AJ111" i="1"/>
  <c r="AN111" i="1"/>
  <c r="M112" i="1"/>
  <c r="J112" i="1" s="1"/>
  <c r="Q112" i="1"/>
  <c r="R112" i="1" s="1"/>
  <c r="U112" i="1" s="1"/>
  <c r="AJ112" i="1"/>
  <c r="AN112" i="1"/>
  <c r="M113" i="1"/>
  <c r="J113" i="1" s="1"/>
  <c r="Q113" i="1"/>
  <c r="R113" i="1" s="1"/>
  <c r="U113" i="1" s="1"/>
  <c r="AJ113" i="1"/>
  <c r="AN113" i="1"/>
  <c r="M114" i="1"/>
  <c r="J114" i="1" s="1"/>
  <c r="Q114" i="1"/>
  <c r="R114" i="1" s="1"/>
  <c r="U114" i="1" s="1"/>
  <c r="AJ114" i="1"/>
  <c r="AN114" i="1"/>
  <c r="M115" i="1"/>
  <c r="J115" i="1" s="1"/>
  <c r="Q115" i="1"/>
  <c r="R115" i="1" s="1"/>
  <c r="U115" i="1" s="1"/>
  <c r="AJ115" i="1"/>
  <c r="AN115" i="1"/>
  <c r="M116" i="1"/>
  <c r="J116" i="1" s="1"/>
  <c r="Q116" i="1"/>
  <c r="R116" i="1" s="1"/>
  <c r="U116" i="1" s="1"/>
  <c r="AJ116" i="1"/>
  <c r="AN116" i="1"/>
  <c r="M117" i="1"/>
  <c r="J117" i="1" s="1"/>
  <c r="Q117" i="1"/>
  <c r="R117" i="1" s="1"/>
  <c r="U117" i="1" s="1"/>
  <c r="AJ117" i="1"/>
  <c r="AN117" i="1"/>
  <c r="M118" i="1"/>
  <c r="J118" i="1" s="1"/>
  <c r="Q118" i="1"/>
  <c r="R118" i="1" s="1"/>
  <c r="U118" i="1" s="1"/>
  <c r="AJ118" i="1"/>
  <c r="AN118" i="1"/>
  <c r="M119" i="1"/>
  <c r="J119" i="1" s="1"/>
  <c r="Q119" i="1"/>
  <c r="U119" i="1"/>
  <c r="AJ119" i="1"/>
  <c r="AN119" i="1"/>
  <c r="M120" i="1"/>
  <c r="J120" i="1" s="1"/>
  <c r="Q120" i="1"/>
  <c r="U120" i="1"/>
  <c r="AJ120" i="1"/>
  <c r="AN120" i="1"/>
  <c r="M121" i="1"/>
  <c r="J121" i="1" s="1"/>
  <c r="Q121" i="1"/>
  <c r="R121" i="1" s="1"/>
  <c r="U121" i="1" s="1"/>
  <c r="AJ121" i="1"/>
  <c r="AN121" i="1"/>
  <c r="M122" i="1"/>
  <c r="J122" i="1" s="1"/>
  <c r="Q122" i="1"/>
  <c r="AJ122" i="1"/>
  <c r="AN122" i="1"/>
  <c r="M123" i="1"/>
  <c r="J123" i="1" s="1"/>
  <c r="Q123" i="1"/>
  <c r="AJ123" i="1"/>
  <c r="AN123" i="1"/>
  <c r="M124" i="1"/>
  <c r="J124" i="1" s="1"/>
  <c r="Q124" i="1"/>
  <c r="AJ124" i="1"/>
  <c r="AN124" i="1"/>
  <c r="M125" i="1"/>
  <c r="J125" i="1" s="1"/>
  <c r="Q125" i="1"/>
  <c r="AJ125" i="1"/>
  <c r="AN125" i="1"/>
  <c r="M126" i="1"/>
  <c r="J126" i="1" s="1"/>
  <c r="Q126" i="1"/>
  <c r="AJ126" i="1"/>
  <c r="AN126" i="1"/>
  <c r="M127" i="1"/>
  <c r="J127" i="1" s="1"/>
  <c r="Q127" i="1"/>
  <c r="U127" i="1"/>
  <c r="AJ127" i="1"/>
  <c r="AN127" i="1"/>
  <c r="M128" i="1"/>
  <c r="J128" i="1" s="1"/>
  <c r="Q128" i="1"/>
  <c r="U128" i="1"/>
  <c r="AJ128" i="1"/>
  <c r="AN128" i="1"/>
  <c r="M129" i="1"/>
  <c r="J129" i="1" s="1"/>
  <c r="Q129" i="1"/>
  <c r="R129" i="1" s="1"/>
  <c r="U129" i="1" s="1"/>
  <c r="AJ129" i="1"/>
  <c r="AN129" i="1"/>
  <c r="M130" i="1"/>
  <c r="J130" i="1" s="1"/>
  <c r="Q130" i="1"/>
  <c r="R130" i="1" s="1"/>
  <c r="U130" i="1" s="1"/>
  <c r="AJ130" i="1"/>
  <c r="AN130" i="1"/>
  <c r="M131" i="1"/>
  <c r="J131" i="1" s="1"/>
  <c r="Q131" i="1"/>
  <c r="U131" i="1"/>
  <c r="AJ131" i="1"/>
  <c r="AN131" i="1"/>
  <c r="M132" i="1"/>
  <c r="J132" i="1" s="1"/>
  <c r="Q132" i="1"/>
  <c r="R132" i="1" s="1"/>
  <c r="U132" i="1" s="1"/>
  <c r="AJ132" i="1"/>
  <c r="AN132" i="1"/>
  <c r="M133" i="1"/>
  <c r="J133" i="1" s="1"/>
  <c r="Q133" i="1"/>
  <c r="R133" i="1" s="1"/>
  <c r="U133" i="1" s="1"/>
  <c r="AJ133" i="1"/>
  <c r="AN133" i="1"/>
  <c r="M134" i="1"/>
  <c r="J134" i="1" s="1"/>
  <c r="Q134" i="1"/>
  <c r="R134" i="1" s="1"/>
  <c r="U134" i="1" s="1"/>
  <c r="AJ134" i="1"/>
  <c r="AN134" i="1"/>
  <c r="M135" i="1"/>
  <c r="J135" i="1" s="1"/>
  <c r="Q135" i="1"/>
  <c r="R135" i="1" s="1"/>
  <c r="U135" i="1" s="1"/>
  <c r="AJ135" i="1"/>
  <c r="AN135" i="1"/>
  <c r="M136" i="1"/>
  <c r="J136" i="1" s="1"/>
  <c r="Q136" i="1"/>
  <c r="R136" i="1" s="1"/>
  <c r="U136" i="1" s="1"/>
  <c r="AJ136" i="1"/>
  <c r="AN136" i="1"/>
  <c r="M137" i="1"/>
  <c r="J137" i="1" s="1"/>
  <c r="Q137" i="1"/>
  <c r="R137" i="1" s="1"/>
  <c r="U137" i="1" s="1"/>
  <c r="AJ137" i="1"/>
  <c r="AN137" i="1"/>
  <c r="M138" i="1"/>
  <c r="J138" i="1" s="1"/>
  <c r="Q138" i="1"/>
  <c r="AJ138" i="1"/>
  <c r="AN138" i="1"/>
  <c r="M139" i="1"/>
  <c r="J139" i="1" s="1"/>
  <c r="Q139" i="1"/>
  <c r="U139" i="1"/>
  <c r="AJ139" i="1"/>
  <c r="AN139" i="1"/>
  <c r="M141" i="1"/>
  <c r="J141" i="1" s="1"/>
  <c r="Q141" i="1"/>
  <c r="U141" i="1"/>
  <c r="AJ141" i="1"/>
  <c r="AN141" i="1"/>
  <c r="M142" i="1"/>
  <c r="J142" i="1" s="1"/>
  <c r="Q142" i="1"/>
  <c r="U142" i="1"/>
  <c r="AJ142" i="1"/>
  <c r="AN142" i="1"/>
  <c r="M143" i="1"/>
  <c r="J143" i="1" s="1"/>
  <c r="Q143" i="1"/>
  <c r="AJ143" i="1"/>
  <c r="AN143" i="1"/>
  <c r="M145" i="1"/>
  <c r="J145" i="1" s="1"/>
  <c r="Q145" i="1"/>
  <c r="AJ145" i="1"/>
  <c r="AN145" i="1"/>
  <c r="M146" i="1"/>
  <c r="J146" i="1" s="1"/>
  <c r="Q146" i="1"/>
  <c r="U146" i="1"/>
  <c r="AJ146" i="1"/>
  <c r="AN146" i="1"/>
  <c r="M148" i="1"/>
  <c r="J148" i="1" s="1"/>
  <c r="Q148" i="1"/>
  <c r="U148" i="1"/>
  <c r="AJ148" i="1"/>
  <c r="AN148" i="1"/>
  <c r="M149" i="1"/>
  <c r="J149" i="1" s="1"/>
  <c r="Q149" i="1"/>
  <c r="U149" i="1"/>
  <c r="AJ149" i="1"/>
  <c r="AN149" i="1"/>
  <c r="M151" i="1"/>
  <c r="J151" i="1" s="1"/>
  <c r="Q151" i="1"/>
  <c r="U151" i="1"/>
  <c r="AJ151" i="1"/>
  <c r="AN151" i="1"/>
  <c r="AJ152" i="1"/>
  <c r="AN152" i="1"/>
  <c r="AJ153" i="1"/>
  <c r="AN153" i="1"/>
  <c r="M154" i="1"/>
  <c r="J154" i="1" s="1"/>
  <c r="Q154" i="1"/>
  <c r="U154" i="1"/>
  <c r="AJ154" i="1"/>
  <c r="AN154" i="1"/>
  <c r="M155" i="1"/>
  <c r="J155" i="1" s="1"/>
  <c r="Q155" i="1"/>
  <c r="AJ155" i="1"/>
  <c r="AN155" i="1"/>
  <c r="M156" i="1"/>
  <c r="J156" i="1" s="1"/>
  <c r="Q156" i="1"/>
  <c r="AJ156" i="1"/>
  <c r="AN156" i="1"/>
  <c r="M157" i="1"/>
  <c r="J157" i="1" s="1"/>
  <c r="Q157" i="1"/>
  <c r="AJ157" i="1"/>
  <c r="AN157" i="1"/>
  <c r="M158" i="1"/>
  <c r="J158" i="1" s="1"/>
  <c r="Q158" i="1"/>
  <c r="AJ158" i="1"/>
  <c r="AN158" i="1"/>
  <c r="M159" i="1"/>
  <c r="J159" i="1" s="1"/>
  <c r="Q159" i="1"/>
  <c r="AJ159" i="1"/>
  <c r="AN159" i="1"/>
  <c r="M160" i="1"/>
  <c r="J160" i="1" s="1"/>
  <c r="Q160" i="1"/>
  <c r="AJ160" i="1"/>
  <c r="AN160" i="1"/>
  <c r="M161" i="1"/>
  <c r="J161" i="1" s="1"/>
  <c r="Q161" i="1"/>
  <c r="AJ161" i="1"/>
  <c r="AN161" i="1"/>
  <c r="AJ162" i="1"/>
  <c r="AN162" i="1"/>
  <c r="AJ163" i="1"/>
  <c r="AN163" i="1"/>
  <c r="M164" i="1"/>
  <c r="J164" i="1" s="1"/>
  <c r="AJ164" i="1"/>
  <c r="AN164" i="1"/>
  <c r="M165" i="1"/>
  <c r="J165" i="1" s="1"/>
  <c r="Q165" i="1"/>
  <c r="AJ165" i="1"/>
  <c r="AN165" i="1"/>
  <c r="M166" i="1"/>
  <c r="J166" i="1" s="1"/>
  <c r="Q166" i="1"/>
  <c r="R166" i="1" s="1"/>
  <c r="U166" i="1" s="1"/>
  <c r="AJ166" i="1"/>
  <c r="AN166" i="1"/>
  <c r="M167" i="1"/>
  <c r="J167" i="1" s="1"/>
  <c r="Q167" i="1"/>
  <c r="R167" i="1" s="1"/>
  <c r="U167" i="1" s="1"/>
  <c r="AJ167" i="1"/>
  <c r="AN167" i="1"/>
  <c r="M168" i="1"/>
  <c r="J168" i="1" s="1"/>
  <c r="Q168" i="1"/>
  <c r="R168" i="1" s="1"/>
  <c r="U168" i="1" s="1"/>
  <c r="AJ168" i="1"/>
  <c r="AN168" i="1"/>
  <c r="M169" i="1"/>
  <c r="J169" i="1" s="1"/>
  <c r="Q169" i="1"/>
  <c r="R169" i="1" s="1"/>
  <c r="U169" i="1" s="1"/>
  <c r="AJ169" i="1"/>
  <c r="AN169" i="1"/>
  <c r="M170" i="1"/>
  <c r="J170" i="1" s="1"/>
  <c r="Q170" i="1"/>
  <c r="R170" i="1" s="1"/>
  <c r="U170" i="1" s="1"/>
  <c r="AJ170" i="1"/>
  <c r="AN170" i="1"/>
  <c r="M171" i="1"/>
  <c r="J171" i="1" s="1"/>
  <c r="Q171" i="1"/>
  <c r="R171" i="1" s="1"/>
  <c r="U171" i="1" s="1"/>
  <c r="AJ171" i="1"/>
  <c r="AN171" i="1"/>
  <c r="M172" i="1"/>
  <c r="J172" i="1" s="1"/>
  <c r="Q172" i="1"/>
  <c r="R172" i="1" s="1"/>
  <c r="U172" i="1" s="1"/>
  <c r="AJ172" i="1"/>
  <c r="AN172" i="1"/>
  <c r="M173" i="1"/>
  <c r="J173" i="1" s="1"/>
  <c r="Q173" i="1"/>
  <c r="R173" i="1" s="1"/>
  <c r="U173" i="1" s="1"/>
  <c r="AJ173" i="1"/>
  <c r="AN173" i="1"/>
  <c r="M174" i="1"/>
  <c r="J174" i="1" s="1"/>
  <c r="Q174" i="1"/>
  <c r="R174" i="1" s="1"/>
  <c r="U174" i="1" s="1"/>
  <c r="AJ174" i="1"/>
  <c r="AN174" i="1"/>
  <c r="M37" i="1"/>
  <c r="J37" i="1" s="1"/>
  <c r="Q37" i="1"/>
  <c r="U37" i="1"/>
  <c r="AJ37" i="1"/>
  <c r="AN37" i="1"/>
  <c r="M44" i="1"/>
  <c r="J44" i="1" s="1"/>
  <c r="Q44" i="1"/>
  <c r="U44" i="1"/>
  <c r="AJ44" i="1"/>
  <c r="AN44" i="1"/>
  <c r="M96" i="1"/>
  <c r="J96" i="1" s="1"/>
  <c r="Q96" i="1"/>
  <c r="U96" i="1"/>
  <c r="AJ96" i="1"/>
  <c r="AN96" i="1"/>
  <c r="M140" i="1"/>
  <c r="J140" i="1" s="1"/>
  <c r="Q140" i="1"/>
  <c r="U140" i="1"/>
  <c r="AJ140" i="1"/>
  <c r="AN140" i="1"/>
  <c r="M144" i="1"/>
  <c r="J144" i="1" s="1"/>
  <c r="Q144" i="1"/>
  <c r="U144" i="1"/>
  <c r="AJ144" i="1"/>
  <c r="AN144" i="1"/>
  <c r="M147" i="1"/>
  <c r="J147" i="1" s="1"/>
  <c r="Q147" i="1"/>
  <c r="U147" i="1"/>
  <c r="AJ147" i="1"/>
  <c r="AN147" i="1"/>
  <c r="M150" i="1"/>
  <c r="J150" i="1" s="1"/>
  <c r="Q150" i="1"/>
  <c r="U150" i="1"/>
  <c r="AJ150" i="1"/>
  <c r="AN150" i="1"/>
  <c r="M17" i="1"/>
  <c r="J17" i="1" s="1"/>
  <c r="Q17" i="1"/>
  <c r="U17" i="1"/>
  <c r="AJ17" i="1"/>
  <c r="AN17" i="1"/>
  <c r="M18" i="1"/>
  <c r="J18" i="1"/>
  <c r="Q18" i="1"/>
  <c r="U18" i="1"/>
  <c r="AJ18" i="1"/>
  <c r="AN18" i="1"/>
  <c r="M19" i="1"/>
  <c r="J19" i="1" s="1"/>
  <c r="Q19" i="1"/>
  <c r="U19" i="1"/>
  <c r="AJ19" i="1"/>
  <c r="AN19" i="1"/>
  <c r="M20" i="1"/>
  <c r="J20" i="1" s="1"/>
  <c r="Q20" i="1"/>
  <c r="U20" i="1"/>
  <c r="AJ20" i="1"/>
  <c r="AN20" i="1"/>
  <c r="M21" i="1"/>
  <c r="J21" i="1" s="1"/>
  <c r="Q21" i="1"/>
  <c r="U21" i="1"/>
  <c r="AJ21" i="1"/>
  <c r="AN21" i="1"/>
  <c r="M22" i="1"/>
  <c r="J22" i="1" s="1"/>
  <c r="Q22" i="1"/>
  <c r="U22" i="1"/>
  <c r="AJ22" i="1"/>
  <c r="AN22" i="1"/>
  <c r="M23" i="1"/>
  <c r="J23" i="1" s="1"/>
  <c r="Q23" i="1"/>
  <c r="U23" i="1"/>
  <c r="AJ23" i="1"/>
  <c r="AN23" i="1"/>
  <c r="M175" i="1"/>
  <c r="J175" i="1" s="1"/>
  <c r="Q175" i="1"/>
  <c r="U175" i="1"/>
  <c r="AJ175" i="1"/>
  <c r="AN175" i="1"/>
  <c r="M176" i="1"/>
  <c r="J176" i="1" s="1"/>
  <c r="Q176" i="1"/>
  <c r="U176" i="1"/>
  <c r="AJ176" i="1"/>
  <c r="AN176" i="1"/>
  <c r="M177" i="1"/>
  <c r="J177" i="1" s="1"/>
  <c r="Q177" i="1"/>
  <c r="U177" i="1"/>
  <c r="AJ177" i="1"/>
  <c r="AN177" i="1"/>
  <c r="M178" i="1"/>
  <c r="J178" i="1" s="1"/>
  <c r="Q178" i="1"/>
  <c r="U178" i="1"/>
  <c r="AJ178" i="1"/>
  <c r="AN178" i="1"/>
  <c r="M179" i="1"/>
  <c r="J179" i="1" s="1"/>
  <c r="Q179" i="1"/>
  <c r="U179" i="1"/>
  <c r="AJ179" i="1"/>
  <c r="AN179" i="1"/>
  <c r="M180" i="1"/>
  <c r="J180" i="1" s="1"/>
  <c r="Q180" i="1"/>
  <c r="U180" i="1"/>
  <c r="AJ180" i="1"/>
  <c r="AN180" i="1"/>
  <c r="M181" i="1"/>
  <c r="J181" i="1" s="1"/>
  <c r="Q181" i="1"/>
  <c r="U181" i="1"/>
  <c r="AJ181" i="1"/>
  <c r="AN181" i="1"/>
  <c r="M182" i="1"/>
  <c r="J182" i="1" s="1"/>
  <c r="Q182" i="1"/>
  <c r="U182" i="1"/>
  <c r="AJ182" i="1"/>
  <c r="AN182" i="1"/>
  <c r="M183" i="1"/>
  <c r="J183" i="1" s="1"/>
  <c r="Q183" i="1"/>
  <c r="U183" i="1"/>
  <c r="AJ183" i="1"/>
  <c r="AN183" i="1"/>
  <c r="M184" i="1"/>
  <c r="J184" i="1" s="1"/>
  <c r="Q184" i="1"/>
  <c r="U184" i="1"/>
  <c r="AJ184" i="1"/>
  <c r="AN184" i="1"/>
  <c r="M185" i="1"/>
  <c r="J185" i="1" s="1"/>
  <c r="Q185" i="1"/>
  <c r="U185" i="1"/>
  <c r="AJ185" i="1"/>
  <c r="AN185" i="1"/>
  <c r="M186" i="1"/>
  <c r="J186" i="1" s="1"/>
  <c r="Q186" i="1"/>
  <c r="U186" i="1"/>
  <c r="AJ186" i="1"/>
  <c r="AN186" i="1"/>
  <c r="M187" i="1"/>
  <c r="J187" i="1" s="1"/>
  <c r="Q187" i="1"/>
  <c r="U187" i="1"/>
  <c r="AJ187" i="1"/>
  <c r="AN187" i="1"/>
  <c r="M188" i="1"/>
  <c r="J188" i="1" s="1"/>
  <c r="Q188" i="1"/>
  <c r="U188" i="1"/>
  <c r="AJ188" i="1"/>
  <c r="AN188" i="1"/>
  <c r="M189" i="1"/>
  <c r="J189" i="1" s="1"/>
  <c r="Q189" i="1"/>
  <c r="U189" i="1"/>
  <c r="AJ189" i="1"/>
  <c r="AN189" i="1"/>
  <c r="M190" i="1"/>
  <c r="J190" i="1" s="1"/>
  <c r="Q190" i="1"/>
  <c r="U190" i="1"/>
  <c r="AJ190" i="1"/>
  <c r="AN190" i="1"/>
  <c r="M191" i="1"/>
  <c r="J191" i="1" s="1"/>
  <c r="Q191" i="1"/>
  <c r="U191" i="1"/>
  <c r="AJ191" i="1"/>
  <c r="AN191" i="1"/>
  <c r="M192" i="1"/>
  <c r="J192" i="1" s="1"/>
  <c r="Q192" i="1"/>
  <c r="U192" i="1"/>
  <c r="AJ192" i="1"/>
  <c r="AN192" i="1"/>
  <c r="M193" i="1"/>
  <c r="J193" i="1" s="1"/>
  <c r="Q193" i="1"/>
  <c r="U193" i="1"/>
  <c r="AJ193" i="1"/>
  <c r="AN193" i="1"/>
  <c r="M194" i="1"/>
  <c r="J194" i="1" s="1"/>
  <c r="Q194" i="1"/>
  <c r="U194" i="1"/>
  <c r="AJ194" i="1"/>
  <c r="AN194" i="1"/>
  <c r="M195" i="1"/>
  <c r="J195" i="1" s="1"/>
  <c r="Q195" i="1"/>
  <c r="U195" i="1"/>
  <c r="AJ195" i="1"/>
  <c r="AN195" i="1"/>
  <c r="M196" i="1"/>
  <c r="J196" i="1" s="1"/>
  <c r="Q196" i="1"/>
  <c r="U196" i="1"/>
  <c r="AJ196" i="1"/>
  <c r="AN196" i="1"/>
  <c r="M197" i="1"/>
  <c r="J197" i="1" s="1"/>
  <c r="Q197" i="1"/>
  <c r="U197" i="1"/>
  <c r="AJ197" i="1"/>
  <c r="AN197" i="1"/>
  <c r="M198" i="1"/>
  <c r="J198" i="1" s="1"/>
  <c r="Q198" i="1"/>
  <c r="U198" i="1"/>
  <c r="AJ198" i="1"/>
  <c r="AN198" i="1"/>
  <c r="M199" i="1"/>
  <c r="J199" i="1" s="1"/>
  <c r="Q199" i="1"/>
  <c r="U199" i="1"/>
  <c r="AJ199" i="1"/>
  <c r="AN199" i="1"/>
  <c r="M200" i="1"/>
  <c r="J200" i="1" s="1"/>
  <c r="Q200" i="1"/>
  <c r="U200" i="1"/>
  <c r="AJ200" i="1"/>
  <c r="AN200" i="1"/>
  <c r="M201" i="1"/>
  <c r="J201" i="1" s="1"/>
  <c r="Q201" i="1"/>
  <c r="U201" i="1"/>
  <c r="AJ201" i="1"/>
  <c r="AN201" i="1"/>
  <c r="M202" i="1"/>
  <c r="J202" i="1" s="1"/>
  <c r="Q202" i="1"/>
  <c r="U202" i="1"/>
  <c r="AJ202" i="1"/>
  <c r="AN202" i="1"/>
  <c r="M203" i="1"/>
  <c r="J203" i="1" s="1"/>
  <c r="Q203" i="1"/>
  <c r="U203" i="1"/>
  <c r="AJ203" i="1"/>
  <c r="AN203" i="1"/>
  <c r="M204" i="1"/>
  <c r="J204" i="1" s="1"/>
  <c r="Q204" i="1"/>
  <c r="U204" i="1"/>
  <c r="AJ204" i="1"/>
  <c r="AN204" i="1"/>
  <c r="M205" i="1"/>
  <c r="J205" i="1" s="1"/>
  <c r="Q205" i="1"/>
  <c r="U205" i="1"/>
  <c r="AJ205" i="1"/>
  <c r="AN205" i="1"/>
  <c r="M206" i="1"/>
  <c r="J206" i="1" s="1"/>
  <c r="Q206" i="1"/>
  <c r="U206" i="1"/>
  <c r="AJ206" i="1"/>
  <c r="AN206" i="1"/>
  <c r="M207" i="1"/>
  <c r="J207" i="1" s="1"/>
  <c r="Q207" i="1"/>
  <c r="U207" i="1"/>
  <c r="AJ207" i="1"/>
  <c r="AN207" i="1"/>
  <c r="M208" i="1"/>
  <c r="J208" i="1" s="1"/>
  <c r="Q208" i="1"/>
  <c r="U208" i="1"/>
  <c r="AJ208" i="1"/>
  <c r="AN208" i="1"/>
  <c r="M209" i="1"/>
  <c r="J209" i="1" s="1"/>
  <c r="Q209" i="1"/>
  <c r="U209" i="1"/>
  <c r="AJ209" i="1"/>
  <c r="AN209" i="1"/>
  <c r="M210" i="1"/>
  <c r="J210" i="1" s="1"/>
  <c r="Q210" i="1"/>
  <c r="U210" i="1"/>
  <c r="AJ210" i="1"/>
  <c r="AN210" i="1"/>
  <c r="M211" i="1"/>
  <c r="J211" i="1" s="1"/>
  <c r="Q211" i="1"/>
  <c r="U211" i="1"/>
  <c r="AJ211" i="1"/>
  <c r="AN211" i="1"/>
  <c r="M212" i="1"/>
  <c r="J212" i="1" s="1"/>
  <c r="Q212" i="1"/>
  <c r="U212" i="1"/>
  <c r="AJ212" i="1"/>
  <c r="AN212" i="1"/>
  <c r="M213" i="1"/>
  <c r="J213" i="1" s="1"/>
  <c r="Q213" i="1"/>
  <c r="U213" i="1"/>
  <c r="AJ213" i="1"/>
  <c r="AN213" i="1"/>
  <c r="M214" i="1"/>
  <c r="J214" i="1" s="1"/>
  <c r="Q214" i="1"/>
  <c r="U214" i="1"/>
  <c r="AJ214" i="1"/>
  <c r="AN214" i="1"/>
  <c r="M215" i="1"/>
  <c r="J215" i="1" s="1"/>
  <c r="Q215" i="1"/>
  <c r="U215" i="1"/>
  <c r="AJ215" i="1"/>
  <c r="AN215" i="1"/>
  <c r="M216" i="1"/>
  <c r="J216" i="1" s="1"/>
  <c r="Q216" i="1"/>
  <c r="U216" i="1"/>
  <c r="AJ216" i="1"/>
  <c r="AN216" i="1"/>
  <c r="M217" i="1"/>
  <c r="J217" i="1" s="1"/>
  <c r="Q217" i="1"/>
  <c r="U217" i="1"/>
  <c r="AJ217" i="1"/>
  <c r="AN217" i="1"/>
  <c r="M218" i="1"/>
  <c r="J218" i="1" s="1"/>
  <c r="Q218" i="1"/>
  <c r="U218" i="1"/>
  <c r="AJ218" i="1"/>
  <c r="AN218" i="1"/>
  <c r="M219" i="1"/>
  <c r="J219" i="1" s="1"/>
  <c r="Q219" i="1"/>
  <c r="U219" i="1"/>
  <c r="AJ219" i="1"/>
  <c r="AN219" i="1"/>
  <c r="M220" i="1"/>
  <c r="J220" i="1" s="1"/>
  <c r="Q220" i="1"/>
  <c r="U220" i="1"/>
  <c r="AJ220" i="1"/>
  <c r="AN220" i="1"/>
  <c r="M221" i="1"/>
  <c r="J221" i="1" s="1"/>
  <c r="Q221" i="1"/>
  <c r="U221" i="1"/>
  <c r="AJ221" i="1"/>
  <c r="AN221" i="1"/>
  <c r="M222" i="1"/>
  <c r="J222" i="1" s="1"/>
  <c r="Q222" i="1"/>
  <c r="U222" i="1"/>
  <c r="AJ222" i="1"/>
  <c r="AN222" i="1"/>
  <c r="M223" i="1"/>
  <c r="J223" i="1" s="1"/>
  <c r="Q223" i="1"/>
  <c r="U223" i="1"/>
  <c r="AJ223" i="1"/>
  <c r="AN223" i="1"/>
  <c r="M224" i="1"/>
  <c r="J224" i="1" s="1"/>
  <c r="Q224" i="1"/>
  <c r="U224" i="1"/>
  <c r="AJ224" i="1"/>
  <c r="AN224" i="1"/>
  <c r="M225" i="1"/>
  <c r="J225" i="1" s="1"/>
  <c r="Q225" i="1"/>
  <c r="U225" i="1"/>
  <c r="AJ225" i="1"/>
  <c r="AN225" i="1"/>
  <c r="M226" i="1"/>
  <c r="J226" i="1" s="1"/>
  <c r="Q226" i="1"/>
  <c r="U226" i="1"/>
  <c r="AJ226" i="1"/>
  <c r="AN226" i="1"/>
  <c r="M227" i="1"/>
  <c r="J227" i="1" s="1"/>
  <c r="Q227" i="1"/>
  <c r="U227" i="1"/>
  <c r="AJ227" i="1"/>
  <c r="AN227" i="1"/>
  <c r="M228" i="1"/>
  <c r="J228" i="1" s="1"/>
  <c r="Q228" i="1"/>
  <c r="U228" i="1"/>
  <c r="AJ228" i="1"/>
  <c r="AN228" i="1"/>
  <c r="M229" i="1"/>
  <c r="J229" i="1" s="1"/>
  <c r="Q229" i="1"/>
  <c r="U229" i="1"/>
  <c r="AJ229" i="1"/>
  <c r="AN229" i="1"/>
  <c r="M230" i="1"/>
  <c r="J230" i="1" s="1"/>
  <c r="Q230" i="1"/>
  <c r="U230" i="1"/>
  <c r="AJ230" i="1"/>
  <c r="AN230" i="1"/>
  <c r="M231" i="1"/>
  <c r="J231" i="1" s="1"/>
  <c r="Q231" i="1"/>
  <c r="U231" i="1"/>
  <c r="AJ231" i="1"/>
  <c r="AN231" i="1"/>
  <c r="M232" i="1"/>
  <c r="J232" i="1"/>
  <c r="Q232" i="1"/>
  <c r="U232" i="1"/>
  <c r="AJ232" i="1"/>
  <c r="AN232" i="1"/>
  <c r="M233" i="1"/>
  <c r="J233" i="1" s="1"/>
  <c r="Q233" i="1"/>
  <c r="U233" i="1"/>
  <c r="AJ233" i="1"/>
  <c r="AN233" i="1"/>
  <c r="M234" i="1"/>
  <c r="J234" i="1" s="1"/>
  <c r="Q234" i="1"/>
  <c r="U234" i="1"/>
  <c r="AJ234" i="1"/>
  <c r="AN234" i="1"/>
  <c r="M235" i="1"/>
  <c r="J235" i="1" s="1"/>
  <c r="Q235" i="1"/>
  <c r="U235" i="1"/>
  <c r="AJ235" i="1"/>
  <c r="AN235" i="1"/>
  <c r="M236" i="1"/>
  <c r="J236" i="1" s="1"/>
  <c r="Q236" i="1"/>
  <c r="U236" i="1"/>
  <c r="AJ236" i="1"/>
  <c r="AN236" i="1"/>
  <c r="M237" i="1"/>
  <c r="J237" i="1" s="1"/>
  <c r="Q237" i="1"/>
  <c r="U237" i="1"/>
  <c r="AJ237" i="1"/>
  <c r="AN237" i="1"/>
  <c r="M238" i="1"/>
  <c r="J238" i="1" s="1"/>
  <c r="Q238" i="1"/>
  <c r="U238" i="1"/>
  <c r="AJ238" i="1"/>
  <c r="AN238" i="1"/>
  <c r="M239" i="1"/>
  <c r="J239" i="1" s="1"/>
  <c r="Q239" i="1"/>
  <c r="U239" i="1"/>
  <c r="AJ239" i="1"/>
  <c r="AN239" i="1"/>
  <c r="M240" i="1"/>
  <c r="J240" i="1" s="1"/>
  <c r="Q240" i="1"/>
  <c r="U240" i="1"/>
  <c r="AJ240" i="1"/>
  <c r="AN240" i="1"/>
  <c r="M241" i="1"/>
  <c r="J241" i="1" s="1"/>
  <c r="Q241" i="1"/>
  <c r="U241" i="1"/>
  <c r="AJ241" i="1"/>
  <c r="AN241" i="1"/>
  <c r="M242" i="1"/>
  <c r="J242" i="1" s="1"/>
  <c r="Q242" i="1"/>
  <c r="U242" i="1"/>
  <c r="AJ242" i="1"/>
  <c r="AN242" i="1"/>
  <c r="M243" i="1"/>
  <c r="J243" i="1" s="1"/>
  <c r="Q243" i="1"/>
  <c r="U243" i="1"/>
  <c r="AJ243" i="1"/>
  <c r="AN243" i="1"/>
  <c r="M244" i="1"/>
  <c r="J244" i="1" s="1"/>
  <c r="Q244" i="1"/>
  <c r="U244" i="1"/>
  <c r="AJ244" i="1"/>
  <c r="AN244" i="1"/>
  <c r="M245" i="1"/>
  <c r="J245" i="1" s="1"/>
  <c r="Q245" i="1"/>
  <c r="U245" i="1"/>
  <c r="AJ245" i="1"/>
  <c r="AN245" i="1"/>
  <c r="M246" i="1"/>
  <c r="J246" i="1" s="1"/>
  <c r="Q246" i="1"/>
  <c r="U246" i="1"/>
  <c r="AJ246" i="1"/>
  <c r="AN246" i="1"/>
  <c r="M247" i="1"/>
  <c r="J247" i="1" s="1"/>
  <c r="Q247" i="1"/>
  <c r="U247" i="1"/>
  <c r="AJ247" i="1"/>
  <c r="AN247" i="1"/>
  <c r="M248" i="1"/>
  <c r="J248" i="1" s="1"/>
  <c r="Q248" i="1"/>
  <c r="U248" i="1"/>
  <c r="AJ248" i="1"/>
  <c r="AN248" i="1"/>
  <c r="M249" i="1"/>
  <c r="J249" i="1" s="1"/>
  <c r="Q249" i="1"/>
  <c r="U249" i="1"/>
  <c r="AJ249" i="1"/>
  <c r="AN249" i="1"/>
  <c r="M250" i="1"/>
  <c r="J250" i="1" s="1"/>
  <c r="Q250" i="1"/>
  <c r="U250" i="1"/>
  <c r="AJ250" i="1"/>
  <c r="AN250" i="1"/>
  <c r="M251" i="1"/>
  <c r="J251" i="1" s="1"/>
  <c r="Q251" i="1"/>
  <c r="U251" i="1"/>
  <c r="AJ251" i="1"/>
  <c r="AN251" i="1"/>
  <c r="M252" i="1"/>
  <c r="J252" i="1" s="1"/>
  <c r="Q252" i="1"/>
  <c r="U252" i="1"/>
  <c r="AJ252" i="1"/>
  <c r="AN252" i="1"/>
  <c r="M253" i="1"/>
  <c r="J253" i="1" s="1"/>
  <c r="Q253" i="1"/>
  <c r="U253" i="1"/>
  <c r="AJ253" i="1"/>
  <c r="AN253" i="1"/>
  <c r="M254" i="1"/>
  <c r="J254" i="1" s="1"/>
  <c r="Q254" i="1"/>
  <c r="U254" i="1"/>
  <c r="AJ254" i="1"/>
  <c r="AN254" i="1"/>
  <c r="M255" i="1"/>
  <c r="J255" i="1" s="1"/>
  <c r="Q255" i="1"/>
  <c r="U255" i="1"/>
  <c r="AJ255" i="1"/>
  <c r="AN255" i="1"/>
  <c r="M256" i="1"/>
  <c r="J256" i="1" s="1"/>
  <c r="Q256" i="1"/>
  <c r="U256" i="1"/>
  <c r="AJ256" i="1"/>
  <c r="AN256" i="1"/>
  <c r="M257" i="1"/>
  <c r="J257" i="1" s="1"/>
  <c r="Q257" i="1"/>
  <c r="U257" i="1"/>
  <c r="AJ257" i="1"/>
  <c r="AN257" i="1"/>
  <c r="M258" i="1"/>
  <c r="J258" i="1" s="1"/>
  <c r="Q258" i="1"/>
  <c r="U258" i="1"/>
  <c r="AJ258" i="1"/>
  <c r="AN258" i="1"/>
  <c r="M259" i="1"/>
  <c r="J259" i="1" s="1"/>
  <c r="Q259" i="1"/>
  <c r="U259" i="1"/>
  <c r="AJ259" i="1"/>
  <c r="AN259" i="1"/>
  <c r="M260" i="1"/>
  <c r="J260" i="1" s="1"/>
  <c r="Q260" i="1"/>
  <c r="U260" i="1"/>
  <c r="AJ260" i="1"/>
  <c r="AN260" i="1"/>
  <c r="M261" i="1"/>
  <c r="J261" i="1" s="1"/>
  <c r="Q261" i="1"/>
  <c r="U261" i="1"/>
  <c r="AJ261" i="1"/>
  <c r="AN261" i="1"/>
  <c r="M262" i="1"/>
  <c r="J262" i="1" s="1"/>
  <c r="Q262" i="1"/>
  <c r="U262" i="1"/>
  <c r="AJ262" i="1"/>
  <c r="AN262" i="1"/>
  <c r="M263" i="1"/>
  <c r="J263" i="1" s="1"/>
  <c r="Q263" i="1"/>
  <c r="U263" i="1"/>
  <c r="AJ263" i="1"/>
  <c r="AN263" i="1"/>
  <c r="M264" i="1"/>
  <c r="J264" i="1" s="1"/>
  <c r="Q264" i="1"/>
  <c r="U264" i="1"/>
  <c r="AJ264" i="1"/>
  <c r="AN264" i="1"/>
  <c r="M265" i="1"/>
  <c r="J265" i="1" s="1"/>
  <c r="Q265" i="1"/>
  <c r="U265" i="1"/>
  <c r="AJ265" i="1"/>
  <c r="AN265" i="1"/>
  <c r="M266" i="1"/>
  <c r="J266" i="1" s="1"/>
  <c r="Q266" i="1"/>
  <c r="U266" i="1"/>
  <c r="AJ266" i="1"/>
  <c r="AN266" i="1"/>
  <c r="M267" i="1"/>
  <c r="J267" i="1" s="1"/>
  <c r="Q267" i="1"/>
  <c r="U267" i="1"/>
  <c r="AJ267" i="1"/>
  <c r="AN267" i="1"/>
  <c r="M268" i="1"/>
  <c r="J268" i="1" s="1"/>
  <c r="Q268" i="1"/>
  <c r="U268" i="1"/>
  <c r="AJ268" i="1"/>
  <c r="AN268" i="1"/>
  <c r="M269" i="1"/>
  <c r="J269" i="1" s="1"/>
  <c r="Q269" i="1"/>
  <c r="U269" i="1"/>
  <c r="AJ269" i="1"/>
  <c r="AN269" i="1"/>
  <c r="M270" i="1"/>
  <c r="J270" i="1" s="1"/>
  <c r="Q270" i="1"/>
  <c r="U270" i="1"/>
  <c r="AJ270" i="1"/>
  <c r="AN270" i="1"/>
  <c r="M271" i="1"/>
  <c r="J271" i="1" s="1"/>
  <c r="Q271" i="1"/>
  <c r="U271" i="1"/>
  <c r="AJ271" i="1"/>
  <c r="AN271" i="1"/>
  <c r="M272" i="1"/>
  <c r="J272" i="1" s="1"/>
  <c r="Q272" i="1"/>
  <c r="U272" i="1"/>
  <c r="AJ272" i="1"/>
  <c r="AN272" i="1"/>
  <c r="M273" i="1"/>
  <c r="J273" i="1" s="1"/>
  <c r="Q273" i="1"/>
  <c r="U273" i="1"/>
  <c r="AJ273" i="1"/>
  <c r="AN273" i="1"/>
  <c r="M274" i="1"/>
  <c r="J274" i="1" s="1"/>
  <c r="Q274" i="1"/>
  <c r="U274" i="1"/>
  <c r="AJ274" i="1"/>
  <c r="AN274" i="1"/>
  <c r="M275" i="1"/>
  <c r="J275" i="1" s="1"/>
  <c r="Q275" i="1"/>
  <c r="U275" i="1"/>
  <c r="AJ275" i="1"/>
  <c r="AN275" i="1"/>
  <c r="M276" i="1"/>
  <c r="J276" i="1" s="1"/>
  <c r="Q276" i="1"/>
  <c r="U276" i="1"/>
  <c r="AJ276" i="1"/>
  <c r="AN276" i="1"/>
  <c r="M277" i="1"/>
  <c r="J277" i="1" s="1"/>
  <c r="Q277" i="1"/>
  <c r="U277" i="1"/>
  <c r="AJ277" i="1"/>
  <c r="AN277" i="1"/>
  <c r="M278" i="1"/>
  <c r="J278" i="1" s="1"/>
  <c r="Q278" i="1"/>
  <c r="U278" i="1"/>
  <c r="AJ278" i="1"/>
  <c r="AN278" i="1"/>
  <c r="M279" i="1"/>
  <c r="J279" i="1" s="1"/>
  <c r="Q279" i="1"/>
  <c r="U279" i="1"/>
  <c r="AJ279" i="1"/>
  <c r="AN279" i="1"/>
  <c r="M280" i="1"/>
  <c r="J280" i="1" s="1"/>
  <c r="Q280" i="1"/>
  <c r="U280" i="1"/>
  <c r="AJ280" i="1"/>
  <c r="AN280" i="1"/>
  <c r="M281" i="1"/>
  <c r="J281" i="1" s="1"/>
  <c r="Q281" i="1"/>
  <c r="U281" i="1"/>
  <c r="AJ281" i="1"/>
  <c r="AN281" i="1"/>
  <c r="M282" i="1"/>
  <c r="J282" i="1" s="1"/>
  <c r="Q282" i="1"/>
  <c r="U282" i="1"/>
  <c r="AJ282" i="1"/>
  <c r="AN282" i="1"/>
  <c r="M283" i="1"/>
  <c r="J283" i="1" s="1"/>
  <c r="Q283" i="1"/>
  <c r="U283" i="1"/>
  <c r="AJ283" i="1"/>
  <c r="AN283" i="1"/>
  <c r="M284" i="1"/>
  <c r="J284" i="1" s="1"/>
  <c r="Q284" i="1"/>
  <c r="U284" i="1"/>
  <c r="AJ284" i="1"/>
  <c r="AN284" i="1"/>
  <c r="M285" i="1"/>
  <c r="J285" i="1" s="1"/>
  <c r="Q285" i="1"/>
  <c r="U285" i="1"/>
  <c r="AJ285" i="1"/>
  <c r="AN285" i="1"/>
  <c r="M286" i="1"/>
  <c r="J286" i="1" s="1"/>
  <c r="Q286" i="1"/>
  <c r="U286" i="1"/>
  <c r="AJ286" i="1"/>
  <c r="AN286" i="1"/>
  <c r="M287" i="1"/>
  <c r="J287" i="1" s="1"/>
  <c r="Q287" i="1"/>
  <c r="U287" i="1"/>
  <c r="AJ287" i="1"/>
  <c r="AN287" i="1"/>
  <c r="M288" i="1"/>
  <c r="J288" i="1" s="1"/>
  <c r="Q288" i="1"/>
  <c r="U288" i="1"/>
  <c r="AJ288" i="1"/>
  <c r="AN288" i="1"/>
  <c r="M289" i="1"/>
  <c r="J289" i="1" s="1"/>
  <c r="Q289" i="1"/>
  <c r="U289" i="1"/>
  <c r="AJ289" i="1"/>
  <c r="AN289" i="1"/>
  <c r="M290" i="1"/>
  <c r="J290" i="1" s="1"/>
  <c r="Q290" i="1"/>
  <c r="U290" i="1"/>
  <c r="AJ290" i="1"/>
  <c r="AN290" i="1"/>
  <c r="M291" i="1"/>
  <c r="J291" i="1" s="1"/>
  <c r="Q291" i="1"/>
  <c r="U291" i="1"/>
  <c r="AJ291" i="1"/>
  <c r="AN291" i="1"/>
  <c r="M292" i="1"/>
  <c r="J292" i="1" s="1"/>
  <c r="Q292" i="1"/>
  <c r="U292" i="1"/>
  <c r="AJ292" i="1"/>
  <c r="AN292" i="1"/>
  <c r="M293" i="1"/>
  <c r="J293" i="1" s="1"/>
  <c r="Q293" i="1"/>
  <c r="U293" i="1"/>
  <c r="AJ293" i="1"/>
  <c r="AN293" i="1"/>
  <c r="M294" i="1"/>
  <c r="J294" i="1" s="1"/>
  <c r="Q294" i="1"/>
  <c r="U294" i="1"/>
  <c r="AJ294" i="1"/>
  <c r="AN294" i="1"/>
  <c r="M295" i="1"/>
  <c r="J295" i="1" s="1"/>
  <c r="Q295" i="1"/>
  <c r="U295" i="1"/>
  <c r="AJ295" i="1"/>
  <c r="AN295" i="1"/>
  <c r="M296" i="1"/>
  <c r="J296" i="1" s="1"/>
  <c r="Q296" i="1"/>
  <c r="U296" i="1"/>
  <c r="AJ296" i="1"/>
  <c r="AN296" i="1"/>
  <c r="M297" i="1"/>
  <c r="J297" i="1" s="1"/>
  <c r="Q297" i="1"/>
  <c r="U297" i="1"/>
  <c r="AJ297" i="1"/>
  <c r="AN297" i="1"/>
  <c r="M298" i="1"/>
  <c r="J298" i="1" s="1"/>
  <c r="Q298" i="1"/>
  <c r="U298" i="1"/>
  <c r="AJ298" i="1"/>
  <c r="AN298" i="1"/>
  <c r="M299" i="1"/>
  <c r="J299" i="1" s="1"/>
  <c r="Q299" i="1"/>
  <c r="U299" i="1"/>
  <c r="AJ299" i="1"/>
  <c r="AN299" i="1"/>
  <c r="M300" i="1"/>
  <c r="J300" i="1" s="1"/>
  <c r="Q300" i="1"/>
  <c r="U300" i="1"/>
  <c r="AJ300" i="1"/>
  <c r="AN300" i="1"/>
  <c r="M301" i="1"/>
  <c r="J301" i="1" s="1"/>
  <c r="Q301" i="1"/>
  <c r="U301" i="1"/>
  <c r="AJ301" i="1"/>
  <c r="AN301" i="1"/>
  <c r="M302" i="1"/>
  <c r="J302" i="1" s="1"/>
  <c r="Q302" i="1"/>
  <c r="U302" i="1"/>
  <c r="AJ302" i="1"/>
  <c r="AN302" i="1"/>
  <c r="M303" i="1"/>
  <c r="J303" i="1" s="1"/>
  <c r="Q303" i="1"/>
  <c r="U303" i="1"/>
  <c r="AJ303" i="1"/>
  <c r="AN303" i="1"/>
  <c r="M304" i="1"/>
  <c r="J304" i="1" s="1"/>
  <c r="Q304" i="1"/>
  <c r="U304" i="1"/>
  <c r="AJ304" i="1"/>
  <c r="AN304" i="1"/>
  <c r="M305" i="1"/>
  <c r="J305" i="1" s="1"/>
  <c r="Q305" i="1"/>
  <c r="U305" i="1"/>
  <c r="AJ305" i="1"/>
  <c r="AN305" i="1"/>
  <c r="M306" i="1"/>
  <c r="J306" i="1" s="1"/>
  <c r="Q306" i="1"/>
  <c r="U306" i="1"/>
  <c r="AJ306" i="1"/>
  <c r="AN306" i="1"/>
  <c r="M307" i="1"/>
  <c r="J307" i="1" s="1"/>
  <c r="Q307" i="1"/>
  <c r="U307" i="1"/>
  <c r="AJ307" i="1"/>
  <c r="AN307" i="1"/>
  <c r="M308" i="1"/>
  <c r="J308" i="1" s="1"/>
  <c r="Q308" i="1"/>
  <c r="U308" i="1"/>
  <c r="AJ308" i="1"/>
  <c r="AN308" i="1"/>
  <c r="M309" i="1"/>
  <c r="J309" i="1" s="1"/>
  <c r="Q309" i="1"/>
  <c r="U309" i="1"/>
  <c r="AJ309" i="1"/>
  <c r="AN309" i="1"/>
  <c r="M310" i="1"/>
  <c r="J310" i="1" s="1"/>
  <c r="Q310" i="1"/>
  <c r="U310" i="1"/>
  <c r="AJ310" i="1"/>
  <c r="AN310" i="1"/>
  <c r="M311" i="1"/>
  <c r="J311" i="1" s="1"/>
  <c r="Q311" i="1"/>
  <c r="U311" i="1"/>
  <c r="AJ311" i="1"/>
  <c r="AN311" i="1"/>
  <c r="M312" i="1"/>
  <c r="J312" i="1" s="1"/>
  <c r="Q312" i="1"/>
  <c r="U312" i="1"/>
  <c r="AJ312" i="1"/>
  <c r="AN312" i="1"/>
  <c r="M313" i="1"/>
  <c r="J313" i="1" s="1"/>
  <c r="Q313" i="1"/>
  <c r="U313" i="1"/>
  <c r="AJ313" i="1"/>
  <c r="AN313" i="1"/>
  <c r="M314" i="1"/>
  <c r="J314" i="1" s="1"/>
  <c r="Q314" i="1"/>
  <c r="U314" i="1"/>
  <c r="AJ314" i="1"/>
  <c r="AN314" i="1"/>
  <c r="M315" i="1"/>
  <c r="J315" i="1" s="1"/>
  <c r="Q315" i="1"/>
  <c r="U315" i="1"/>
  <c r="AJ315" i="1"/>
  <c r="AN315" i="1"/>
  <c r="M316" i="1"/>
  <c r="J316" i="1" s="1"/>
  <c r="Q316" i="1"/>
  <c r="U316" i="1"/>
  <c r="AJ316" i="1"/>
  <c r="AN316" i="1"/>
  <c r="M317" i="1"/>
  <c r="J317" i="1" s="1"/>
  <c r="Q317" i="1"/>
  <c r="U317" i="1"/>
  <c r="AJ317" i="1"/>
  <c r="AN317" i="1"/>
  <c r="M318" i="1"/>
  <c r="J318" i="1" s="1"/>
  <c r="Q318" i="1"/>
  <c r="U318" i="1"/>
  <c r="AJ318" i="1"/>
  <c r="AN318" i="1"/>
  <c r="M319" i="1"/>
  <c r="J319" i="1" s="1"/>
  <c r="Q319" i="1"/>
  <c r="U319" i="1"/>
  <c r="AJ319" i="1"/>
  <c r="AN319" i="1"/>
  <c r="M320" i="1"/>
  <c r="J320" i="1" s="1"/>
  <c r="Q320" i="1"/>
  <c r="U320" i="1"/>
  <c r="AJ320" i="1"/>
  <c r="AN320" i="1"/>
  <c r="M321" i="1"/>
  <c r="J321" i="1" s="1"/>
  <c r="Q321" i="1"/>
  <c r="U321" i="1"/>
  <c r="AJ321" i="1"/>
  <c r="AN321" i="1"/>
  <c r="M322" i="1"/>
  <c r="J322" i="1" s="1"/>
  <c r="Q322" i="1"/>
  <c r="U322" i="1"/>
  <c r="AJ322" i="1"/>
  <c r="AN322" i="1"/>
  <c r="M323" i="1"/>
  <c r="J323" i="1" s="1"/>
  <c r="Q323" i="1"/>
  <c r="U323" i="1"/>
  <c r="AJ323" i="1"/>
  <c r="AN323" i="1"/>
  <c r="M324" i="1"/>
  <c r="J324" i="1" s="1"/>
  <c r="Q324" i="1"/>
  <c r="U324" i="1"/>
  <c r="AJ324" i="1"/>
  <c r="AN324" i="1"/>
  <c r="M325" i="1"/>
  <c r="J325" i="1" s="1"/>
  <c r="Q325" i="1"/>
  <c r="U325" i="1"/>
  <c r="AJ325" i="1"/>
  <c r="AN325" i="1"/>
  <c r="M326" i="1"/>
  <c r="J326" i="1" s="1"/>
  <c r="Q326" i="1"/>
  <c r="U326" i="1"/>
  <c r="AJ326" i="1"/>
  <c r="AN326" i="1"/>
  <c r="M327" i="1"/>
  <c r="J327" i="1" s="1"/>
  <c r="Q327" i="1"/>
  <c r="U327" i="1"/>
  <c r="AJ327" i="1"/>
  <c r="AN327" i="1"/>
  <c r="M328" i="1"/>
  <c r="J328" i="1" s="1"/>
  <c r="Q328" i="1"/>
  <c r="U328" i="1"/>
  <c r="AJ328" i="1"/>
  <c r="AN328" i="1"/>
  <c r="M329" i="1"/>
  <c r="J329" i="1" s="1"/>
  <c r="Q329" i="1"/>
  <c r="U329" i="1"/>
  <c r="AJ329" i="1"/>
  <c r="AN329" i="1"/>
  <c r="M330" i="1"/>
  <c r="J330" i="1" s="1"/>
  <c r="Q330" i="1"/>
  <c r="U330" i="1"/>
  <c r="AJ330" i="1"/>
  <c r="AN330" i="1"/>
  <c r="M331" i="1"/>
  <c r="J331" i="1" s="1"/>
  <c r="Q331" i="1"/>
  <c r="U331" i="1"/>
  <c r="AJ331" i="1"/>
  <c r="AN331" i="1"/>
  <c r="M332" i="1"/>
  <c r="J332" i="1" s="1"/>
  <c r="Q332" i="1"/>
  <c r="U332" i="1"/>
  <c r="AJ332" i="1"/>
  <c r="AN332" i="1"/>
  <c r="M333" i="1"/>
  <c r="J333" i="1" s="1"/>
  <c r="Q333" i="1"/>
  <c r="U333" i="1"/>
  <c r="AJ333" i="1"/>
  <c r="AN333" i="1"/>
  <c r="M334" i="1"/>
  <c r="J334" i="1" s="1"/>
  <c r="Q334" i="1"/>
  <c r="U334" i="1"/>
  <c r="AJ334" i="1"/>
  <c r="AN334" i="1"/>
  <c r="M335" i="1"/>
  <c r="J335" i="1" s="1"/>
  <c r="Q335" i="1"/>
  <c r="U335" i="1"/>
  <c r="AJ335" i="1"/>
  <c r="AN335" i="1"/>
  <c r="M336" i="1"/>
  <c r="J336" i="1" s="1"/>
  <c r="Q336" i="1"/>
  <c r="U336" i="1"/>
  <c r="AJ336" i="1"/>
  <c r="AN336" i="1"/>
  <c r="M337" i="1"/>
  <c r="J337" i="1" s="1"/>
  <c r="Q337" i="1"/>
  <c r="U337" i="1"/>
  <c r="AJ337" i="1"/>
  <c r="AN337" i="1"/>
  <c r="M338" i="1"/>
  <c r="J338" i="1" s="1"/>
  <c r="Q338" i="1"/>
  <c r="U338" i="1"/>
  <c r="AJ338" i="1"/>
  <c r="AN338" i="1"/>
  <c r="M339" i="1"/>
  <c r="J339" i="1"/>
  <c r="Q339" i="1"/>
  <c r="U339" i="1"/>
  <c r="AJ339" i="1"/>
  <c r="AN339" i="1"/>
  <c r="M340" i="1"/>
  <c r="J340" i="1" s="1"/>
  <c r="Q340" i="1"/>
  <c r="U340" i="1"/>
  <c r="AJ340" i="1"/>
  <c r="AN340" i="1"/>
  <c r="M341" i="1"/>
  <c r="J341" i="1" s="1"/>
  <c r="Q341" i="1"/>
  <c r="U341" i="1"/>
  <c r="AJ341" i="1"/>
  <c r="AN341" i="1"/>
  <c r="M342" i="1"/>
  <c r="J342" i="1" s="1"/>
  <c r="Q342" i="1"/>
  <c r="U342" i="1"/>
  <c r="AJ342" i="1"/>
  <c r="AN342" i="1"/>
  <c r="M343" i="1"/>
  <c r="J343" i="1" s="1"/>
  <c r="Q343" i="1"/>
  <c r="U343" i="1"/>
  <c r="AJ343" i="1"/>
  <c r="AN343" i="1"/>
  <c r="M344" i="1"/>
  <c r="J344" i="1" s="1"/>
  <c r="Q344" i="1"/>
  <c r="U344" i="1"/>
  <c r="AJ344" i="1"/>
  <c r="AN344" i="1"/>
  <c r="M345" i="1"/>
  <c r="J345" i="1" s="1"/>
  <c r="Q345" i="1"/>
  <c r="U345" i="1"/>
  <c r="AJ345" i="1"/>
  <c r="AN345" i="1"/>
  <c r="M346" i="1"/>
  <c r="J346" i="1" s="1"/>
  <c r="Q346" i="1"/>
  <c r="U346" i="1"/>
  <c r="AJ346" i="1"/>
  <c r="AN346" i="1"/>
  <c r="M347" i="1"/>
  <c r="J347" i="1" s="1"/>
  <c r="Q347" i="1"/>
  <c r="U347" i="1"/>
  <c r="AJ347" i="1"/>
  <c r="AN347" i="1"/>
  <c r="M348" i="1"/>
  <c r="J348" i="1" s="1"/>
  <c r="Q348" i="1"/>
  <c r="U348" i="1"/>
  <c r="AJ348" i="1"/>
  <c r="AN348" i="1"/>
  <c r="M349" i="1"/>
  <c r="J349" i="1" s="1"/>
  <c r="Q349" i="1"/>
  <c r="U349" i="1"/>
  <c r="AJ349" i="1"/>
  <c r="AN349" i="1"/>
  <c r="M350" i="1"/>
  <c r="J350" i="1" s="1"/>
  <c r="Q350" i="1"/>
  <c r="U350" i="1"/>
  <c r="AJ350" i="1"/>
  <c r="AN350" i="1"/>
  <c r="M351" i="1"/>
  <c r="J351" i="1" s="1"/>
  <c r="Q351" i="1"/>
  <c r="U351" i="1"/>
  <c r="AJ351" i="1"/>
  <c r="AN351" i="1"/>
  <c r="M352" i="1"/>
  <c r="J352" i="1" s="1"/>
  <c r="Q352" i="1"/>
  <c r="U352" i="1"/>
  <c r="AJ352" i="1"/>
  <c r="AN352" i="1"/>
  <c r="M353" i="1"/>
  <c r="J353" i="1" s="1"/>
  <c r="Q353" i="1"/>
  <c r="U353" i="1"/>
  <c r="AJ353" i="1"/>
  <c r="AN353" i="1"/>
  <c r="M354" i="1"/>
  <c r="J354" i="1" s="1"/>
  <c r="Q354" i="1"/>
  <c r="U354" i="1"/>
  <c r="AJ354" i="1"/>
  <c r="AN354" i="1"/>
  <c r="M355" i="1"/>
  <c r="J355" i="1" s="1"/>
  <c r="Q355" i="1"/>
  <c r="U355" i="1"/>
  <c r="AJ355" i="1"/>
  <c r="AN355" i="1"/>
  <c r="M356" i="1"/>
  <c r="J356" i="1" s="1"/>
  <c r="Q356" i="1"/>
  <c r="U356" i="1"/>
  <c r="AJ356" i="1"/>
  <c r="AN356" i="1"/>
  <c r="M357" i="1"/>
  <c r="J357" i="1" s="1"/>
  <c r="Q357" i="1"/>
  <c r="U357" i="1"/>
  <c r="AJ357" i="1"/>
  <c r="AN357" i="1"/>
  <c r="M358" i="1"/>
  <c r="J358" i="1" s="1"/>
  <c r="Q358" i="1"/>
  <c r="U358" i="1"/>
  <c r="AJ358" i="1"/>
  <c r="AN358" i="1"/>
  <c r="M359" i="1"/>
  <c r="J359" i="1" s="1"/>
  <c r="Q359" i="1"/>
  <c r="U359" i="1"/>
  <c r="AJ359" i="1"/>
  <c r="AN359" i="1"/>
  <c r="M360" i="1"/>
  <c r="J360" i="1" s="1"/>
  <c r="Q360" i="1"/>
  <c r="U360" i="1"/>
  <c r="AJ360" i="1"/>
  <c r="AN360" i="1"/>
  <c r="M361" i="1"/>
  <c r="J361" i="1" s="1"/>
  <c r="Q361" i="1"/>
  <c r="U361" i="1"/>
  <c r="AJ361" i="1"/>
  <c r="AN361" i="1"/>
  <c r="M362" i="1"/>
  <c r="J362" i="1" s="1"/>
  <c r="Q362" i="1"/>
  <c r="U362" i="1"/>
  <c r="AJ362" i="1"/>
  <c r="AN362" i="1"/>
  <c r="M363" i="1"/>
  <c r="J363" i="1" s="1"/>
  <c r="Q363" i="1"/>
  <c r="U363" i="1"/>
  <c r="AJ363" i="1"/>
  <c r="AN363" i="1"/>
  <c r="M364" i="1"/>
  <c r="J364" i="1" s="1"/>
  <c r="Q364" i="1"/>
  <c r="U364" i="1"/>
  <c r="AJ364" i="1"/>
  <c r="AN364" i="1"/>
  <c r="M365" i="1"/>
  <c r="J365" i="1" s="1"/>
  <c r="Q365" i="1"/>
  <c r="U365" i="1"/>
  <c r="AJ365" i="1"/>
  <c r="AN365" i="1"/>
  <c r="M366" i="1"/>
  <c r="J366" i="1" s="1"/>
  <c r="Q366" i="1"/>
  <c r="U366" i="1"/>
  <c r="AJ366" i="1"/>
  <c r="AN366" i="1"/>
  <c r="M367" i="1"/>
  <c r="J367" i="1" s="1"/>
  <c r="Q367" i="1"/>
  <c r="U367" i="1"/>
  <c r="AJ367" i="1"/>
  <c r="AN367" i="1"/>
  <c r="M368" i="1"/>
  <c r="J368" i="1" s="1"/>
  <c r="Q368" i="1"/>
  <c r="U368" i="1"/>
  <c r="AJ368" i="1"/>
  <c r="AN368" i="1"/>
  <c r="M369" i="1"/>
  <c r="J369" i="1" s="1"/>
  <c r="Q369" i="1"/>
  <c r="U369" i="1"/>
  <c r="AJ369" i="1"/>
  <c r="AN369" i="1"/>
  <c r="M370" i="1"/>
  <c r="J370" i="1" s="1"/>
  <c r="Q370" i="1"/>
  <c r="U370" i="1"/>
  <c r="AJ370" i="1"/>
  <c r="AN370" i="1"/>
  <c r="M371" i="1"/>
  <c r="J371" i="1" s="1"/>
  <c r="Q371" i="1"/>
  <c r="U371" i="1"/>
  <c r="AJ371" i="1"/>
  <c r="AN371" i="1"/>
  <c r="M372" i="1"/>
  <c r="J372" i="1" s="1"/>
  <c r="Q372" i="1"/>
  <c r="U372" i="1"/>
  <c r="AJ372" i="1"/>
  <c r="AN372" i="1"/>
  <c r="M373" i="1"/>
  <c r="J373" i="1" s="1"/>
  <c r="Q373" i="1"/>
  <c r="U373" i="1"/>
  <c r="AJ373" i="1"/>
  <c r="AN373" i="1"/>
  <c r="M374" i="1"/>
  <c r="J374" i="1" s="1"/>
  <c r="Q374" i="1"/>
  <c r="U374" i="1"/>
  <c r="AJ374" i="1"/>
  <c r="AN374" i="1"/>
  <c r="M375" i="1"/>
  <c r="J375" i="1" s="1"/>
  <c r="Q375" i="1"/>
  <c r="U375" i="1"/>
  <c r="AJ375" i="1"/>
  <c r="AN375" i="1"/>
  <c r="M376" i="1"/>
  <c r="J376" i="1" s="1"/>
  <c r="Q376" i="1"/>
  <c r="U376" i="1"/>
  <c r="AJ376" i="1"/>
  <c r="AN376" i="1"/>
  <c r="M377" i="1"/>
  <c r="J377" i="1" s="1"/>
  <c r="Q377" i="1"/>
  <c r="U377" i="1"/>
  <c r="AJ377" i="1"/>
  <c r="AN377" i="1"/>
  <c r="M378" i="1"/>
  <c r="J378" i="1" s="1"/>
  <c r="Q378" i="1"/>
  <c r="U378" i="1"/>
  <c r="AJ378" i="1"/>
  <c r="AN378" i="1"/>
  <c r="M379" i="1"/>
  <c r="J379" i="1" s="1"/>
  <c r="Q379" i="1"/>
  <c r="U379" i="1"/>
  <c r="AJ379" i="1"/>
  <c r="AN379" i="1"/>
  <c r="M380" i="1"/>
  <c r="J380" i="1" s="1"/>
  <c r="Q380" i="1"/>
  <c r="U380" i="1"/>
  <c r="AJ380" i="1"/>
  <c r="AN380" i="1"/>
  <c r="M381" i="1"/>
  <c r="J381" i="1" s="1"/>
  <c r="Q381" i="1"/>
  <c r="U381" i="1"/>
  <c r="AJ381" i="1"/>
  <c r="AN381" i="1"/>
  <c r="M382" i="1"/>
  <c r="J382" i="1" s="1"/>
  <c r="Q382" i="1"/>
  <c r="U382" i="1"/>
  <c r="AJ382" i="1"/>
  <c r="AN382" i="1"/>
  <c r="M383" i="1"/>
  <c r="J383" i="1" s="1"/>
  <c r="Q383" i="1"/>
  <c r="U383" i="1"/>
  <c r="AJ383" i="1"/>
  <c r="AN383" i="1"/>
  <c r="M384" i="1"/>
  <c r="J384" i="1" s="1"/>
  <c r="Q384" i="1"/>
  <c r="U384" i="1"/>
  <c r="AJ384" i="1"/>
  <c r="AN384" i="1"/>
  <c r="M385" i="1"/>
  <c r="J385" i="1" s="1"/>
  <c r="Q385" i="1"/>
  <c r="U385" i="1"/>
  <c r="AJ385" i="1"/>
  <c r="AN385" i="1"/>
  <c r="M386" i="1"/>
  <c r="J386" i="1" s="1"/>
  <c r="Q386" i="1"/>
  <c r="U386" i="1"/>
  <c r="AJ386" i="1"/>
  <c r="AN386" i="1"/>
  <c r="M387" i="1"/>
  <c r="J387" i="1" s="1"/>
  <c r="Q387" i="1"/>
  <c r="U387" i="1"/>
  <c r="AJ387" i="1"/>
  <c r="AN387" i="1"/>
  <c r="M388" i="1"/>
  <c r="J388" i="1" s="1"/>
  <c r="Q388" i="1"/>
  <c r="U388" i="1"/>
  <c r="AJ388" i="1"/>
  <c r="AN388" i="1"/>
  <c r="M389" i="1"/>
  <c r="J389" i="1" s="1"/>
  <c r="Q389" i="1"/>
  <c r="U389" i="1"/>
  <c r="AJ389" i="1"/>
  <c r="AN389" i="1"/>
  <c r="M390" i="1"/>
  <c r="J390" i="1" s="1"/>
  <c r="Q390" i="1"/>
  <c r="U390" i="1"/>
  <c r="AJ390" i="1"/>
  <c r="AN390" i="1"/>
  <c r="M391" i="1"/>
  <c r="J391" i="1" s="1"/>
  <c r="Q391" i="1"/>
  <c r="U391" i="1"/>
  <c r="AJ391" i="1"/>
  <c r="AN391" i="1"/>
  <c r="M392" i="1"/>
  <c r="J392" i="1" s="1"/>
  <c r="Q392" i="1"/>
  <c r="U392" i="1"/>
  <c r="AJ392" i="1"/>
  <c r="AN392" i="1"/>
  <c r="M393" i="1"/>
  <c r="J393" i="1" s="1"/>
  <c r="Q393" i="1"/>
  <c r="U393" i="1"/>
  <c r="AJ393" i="1"/>
  <c r="AN393" i="1"/>
  <c r="M394" i="1"/>
  <c r="J394" i="1" s="1"/>
  <c r="Q394" i="1"/>
  <c r="U394" i="1"/>
  <c r="AJ394" i="1"/>
  <c r="AN394" i="1"/>
  <c r="M395" i="1"/>
  <c r="J395" i="1" s="1"/>
  <c r="Q395" i="1"/>
  <c r="U395" i="1"/>
  <c r="AJ395" i="1"/>
  <c r="AN395" i="1"/>
  <c r="M396" i="1"/>
  <c r="J396" i="1" s="1"/>
  <c r="Q396" i="1"/>
  <c r="U396" i="1"/>
  <c r="AJ396" i="1"/>
  <c r="AN396" i="1"/>
  <c r="M397" i="1"/>
  <c r="J397" i="1" s="1"/>
  <c r="Q397" i="1"/>
  <c r="U397" i="1"/>
  <c r="AJ397" i="1"/>
  <c r="AN397" i="1"/>
  <c r="M398" i="1"/>
  <c r="J398" i="1" s="1"/>
  <c r="Q398" i="1"/>
  <c r="U398" i="1"/>
  <c r="AJ398" i="1"/>
  <c r="AN398" i="1"/>
  <c r="M399" i="1"/>
  <c r="J399" i="1" s="1"/>
  <c r="Q399" i="1"/>
  <c r="U399" i="1"/>
  <c r="AJ399" i="1"/>
  <c r="AN399" i="1"/>
  <c r="M400" i="1"/>
  <c r="J400" i="1" s="1"/>
  <c r="Q400" i="1"/>
  <c r="U400" i="1"/>
  <c r="AJ400" i="1"/>
  <c r="AN400" i="1"/>
  <c r="M401" i="1"/>
  <c r="J401" i="1" s="1"/>
  <c r="Q401" i="1"/>
  <c r="U401" i="1"/>
  <c r="AJ401" i="1"/>
  <c r="AN401" i="1"/>
  <c r="M402" i="1"/>
  <c r="J402" i="1" s="1"/>
  <c r="Q402" i="1"/>
  <c r="U402" i="1"/>
  <c r="AJ402" i="1"/>
  <c r="AN402" i="1"/>
  <c r="M403" i="1"/>
  <c r="J403" i="1" s="1"/>
  <c r="Q403" i="1"/>
  <c r="U403" i="1"/>
  <c r="AJ403" i="1"/>
  <c r="AN403" i="1"/>
  <c r="M404" i="1"/>
  <c r="J404" i="1" s="1"/>
  <c r="Q404" i="1"/>
  <c r="U404" i="1"/>
  <c r="AJ404" i="1"/>
  <c r="AN404" i="1"/>
  <c r="M405" i="1"/>
  <c r="J405" i="1" s="1"/>
  <c r="Q405" i="1"/>
  <c r="U405" i="1"/>
  <c r="AJ405" i="1"/>
  <c r="AN405" i="1"/>
  <c r="M406" i="1"/>
  <c r="J406" i="1" s="1"/>
  <c r="Q406" i="1"/>
  <c r="U406" i="1"/>
  <c r="AJ406" i="1"/>
  <c r="AN406" i="1"/>
  <c r="M407" i="1"/>
  <c r="J407" i="1" s="1"/>
  <c r="Q407" i="1"/>
  <c r="U407" i="1"/>
  <c r="AJ407" i="1"/>
  <c r="AN407" i="1"/>
  <c r="M408" i="1"/>
  <c r="J408" i="1" s="1"/>
  <c r="Q408" i="1"/>
  <c r="U408" i="1"/>
  <c r="AJ408" i="1"/>
  <c r="AN408" i="1"/>
  <c r="M409" i="1"/>
  <c r="J409" i="1" s="1"/>
  <c r="Q409" i="1"/>
  <c r="U409" i="1"/>
  <c r="AJ409" i="1"/>
  <c r="AN409" i="1"/>
  <c r="M410" i="1"/>
  <c r="J410" i="1" s="1"/>
  <c r="Q410" i="1"/>
  <c r="U410" i="1"/>
  <c r="AJ410" i="1"/>
  <c r="AN410" i="1"/>
  <c r="M411" i="1"/>
  <c r="J411" i="1" s="1"/>
  <c r="Q411" i="1"/>
  <c r="U411" i="1"/>
  <c r="AJ411" i="1"/>
  <c r="AN411" i="1"/>
  <c r="M412" i="1"/>
  <c r="J412" i="1" s="1"/>
  <c r="Q412" i="1"/>
  <c r="U412" i="1"/>
  <c r="AJ412" i="1"/>
  <c r="AN412" i="1"/>
  <c r="M413" i="1"/>
  <c r="J413" i="1" s="1"/>
  <c r="Q413" i="1"/>
  <c r="U413" i="1"/>
  <c r="AJ413" i="1"/>
  <c r="AN413" i="1"/>
  <c r="M414" i="1"/>
  <c r="J414" i="1" s="1"/>
  <c r="Q414" i="1"/>
  <c r="U414" i="1"/>
  <c r="AJ414" i="1"/>
  <c r="AN414" i="1"/>
  <c r="M415" i="1"/>
  <c r="J415" i="1" s="1"/>
  <c r="Q415" i="1"/>
  <c r="U415" i="1"/>
  <c r="AJ415" i="1"/>
  <c r="AN415" i="1"/>
  <c r="M416" i="1"/>
  <c r="J416" i="1" s="1"/>
  <c r="Q416" i="1"/>
  <c r="U416" i="1"/>
  <c r="AJ416" i="1"/>
  <c r="AN416" i="1"/>
  <c r="M417" i="1"/>
  <c r="J417" i="1" s="1"/>
  <c r="Q417" i="1"/>
  <c r="U417" i="1"/>
  <c r="AJ417" i="1"/>
  <c r="AN417" i="1"/>
  <c r="M418" i="1"/>
  <c r="J418" i="1" s="1"/>
  <c r="Q418" i="1"/>
  <c r="U418" i="1"/>
  <c r="AJ418" i="1"/>
  <c r="AN418" i="1"/>
  <c r="M419" i="1"/>
  <c r="J419" i="1" s="1"/>
  <c r="Q419" i="1"/>
  <c r="U419" i="1"/>
  <c r="AJ419" i="1"/>
  <c r="AN419" i="1"/>
  <c r="M420" i="1"/>
  <c r="J420" i="1" s="1"/>
  <c r="Q420" i="1"/>
  <c r="U420" i="1"/>
  <c r="AJ420" i="1"/>
  <c r="AN420" i="1"/>
  <c r="M421" i="1"/>
  <c r="J421" i="1" s="1"/>
  <c r="Q421" i="1"/>
  <c r="U421" i="1"/>
  <c r="AJ421" i="1"/>
  <c r="AN421" i="1"/>
  <c r="M422" i="1"/>
  <c r="J422" i="1" s="1"/>
  <c r="Q422" i="1"/>
  <c r="U422" i="1"/>
  <c r="AJ422" i="1"/>
  <c r="AN422" i="1"/>
  <c r="M423" i="1"/>
  <c r="J423" i="1" s="1"/>
  <c r="Q423" i="1"/>
  <c r="U423" i="1"/>
  <c r="AJ423" i="1"/>
  <c r="AN423" i="1"/>
  <c r="M424" i="1"/>
  <c r="J424" i="1" s="1"/>
  <c r="Q424" i="1"/>
  <c r="U424" i="1"/>
  <c r="AJ424" i="1"/>
  <c r="AN424" i="1"/>
  <c r="M425" i="1"/>
  <c r="J425" i="1" s="1"/>
  <c r="Q425" i="1"/>
  <c r="U425" i="1"/>
  <c r="AJ425" i="1"/>
  <c r="AN425" i="1"/>
  <c r="M426" i="1"/>
  <c r="J426" i="1" s="1"/>
  <c r="Q426" i="1"/>
  <c r="U426" i="1"/>
  <c r="AJ426" i="1"/>
  <c r="AN426" i="1"/>
  <c r="M427" i="1"/>
  <c r="J427" i="1" s="1"/>
  <c r="Q427" i="1"/>
  <c r="U427" i="1"/>
  <c r="AJ427" i="1"/>
  <c r="AN427" i="1"/>
  <c r="M428" i="1"/>
  <c r="J428" i="1" s="1"/>
  <c r="Q428" i="1"/>
  <c r="U428" i="1"/>
  <c r="AJ428" i="1"/>
  <c r="AN428" i="1"/>
  <c r="M429" i="1"/>
  <c r="J429" i="1" s="1"/>
  <c r="Q429" i="1"/>
  <c r="U429" i="1"/>
  <c r="AJ429" i="1"/>
  <c r="AN429" i="1"/>
  <c r="M430" i="1"/>
  <c r="J430" i="1" s="1"/>
  <c r="Q430" i="1"/>
  <c r="U430" i="1"/>
  <c r="AJ430" i="1"/>
  <c r="AN430" i="1"/>
  <c r="M431" i="1"/>
  <c r="J431" i="1" s="1"/>
  <c r="Q431" i="1"/>
  <c r="U431" i="1"/>
  <c r="AJ431" i="1"/>
  <c r="AN431" i="1"/>
  <c r="M432" i="1"/>
  <c r="J432" i="1" s="1"/>
  <c r="Q432" i="1"/>
  <c r="U432" i="1"/>
  <c r="AJ432" i="1"/>
  <c r="AN432" i="1"/>
  <c r="M433" i="1"/>
  <c r="J433" i="1" s="1"/>
  <c r="Q433" i="1"/>
  <c r="U433" i="1"/>
  <c r="AJ433" i="1"/>
  <c r="AN433" i="1"/>
  <c r="M434" i="1"/>
  <c r="J434" i="1" s="1"/>
  <c r="Q434" i="1"/>
  <c r="U434" i="1"/>
  <c r="AJ434" i="1"/>
  <c r="AN434" i="1"/>
  <c r="M435" i="1"/>
  <c r="J435" i="1" s="1"/>
  <c r="Q435" i="1"/>
  <c r="U435" i="1"/>
  <c r="AJ435" i="1"/>
  <c r="AN435" i="1"/>
  <c r="M436" i="1"/>
  <c r="J436" i="1" s="1"/>
  <c r="Q436" i="1"/>
  <c r="U436" i="1"/>
  <c r="AJ436" i="1"/>
  <c r="AN436" i="1"/>
  <c r="M437" i="1"/>
  <c r="J437" i="1" s="1"/>
  <c r="Q437" i="1"/>
  <c r="U437" i="1"/>
  <c r="AJ437" i="1"/>
  <c r="AN437" i="1"/>
  <c r="M438" i="1"/>
  <c r="J438" i="1" s="1"/>
  <c r="Q438" i="1"/>
  <c r="U438" i="1"/>
  <c r="AJ438" i="1"/>
  <c r="AN438" i="1"/>
  <c r="M439" i="1"/>
  <c r="J439" i="1" s="1"/>
  <c r="Q439" i="1"/>
  <c r="U439" i="1"/>
  <c r="AJ439" i="1"/>
  <c r="AN439" i="1"/>
  <c r="M440" i="1"/>
  <c r="J440" i="1" s="1"/>
  <c r="Q440" i="1"/>
  <c r="U440" i="1"/>
  <c r="AJ440" i="1"/>
  <c r="AN440" i="1"/>
  <c r="M441" i="1"/>
  <c r="J441" i="1" s="1"/>
  <c r="Q441" i="1"/>
  <c r="U441" i="1"/>
  <c r="AJ441" i="1"/>
  <c r="AN441" i="1"/>
  <c r="M442" i="1"/>
  <c r="J442" i="1" s="1"/>
  <c r="Q442" i="1"/>
  <c r="U442" i="1"/>
  <c r="AJ442" i="1"/>
  <c r="AN442" i="1"/>
  <c r="M443" i="1"/>
  <c r="J443" i="1" s="1"/>
  <c r="Q443" i="1"/>
  <c r="U443" i="1"/>
  <c r="AJ443" i="1"/>
  <c r="AN443" i="1"/>
  <c r="M444" i="1"/>
  <c r="J444" i="1" s="1"/>
  <c r="Q444" i="1"/>
  <c r="U444" i="1"/>
  <c r="AJ444" i="1"/>
  <c r="AN444" i="1"/>
  <c r="M445" i="1"/>
  <c r="J445" i="1" s="1"/>
  <c r="Q445" i="1"/>
  <c r="U445" i="1"/>
  <c r="AJ445" i="1"/>
  <c r="AN445" i="1"/>
  <c r="M446" i="1"/>
  <c r="J446" i="1" s="1"/>
  <c r="Q446" i="1"/>
  <c r="U446" i="1"/>
  <c r="AJ446" i="1"/>
  <c r="AN446" i="1"/>
  <c r="M447" i="1"/>
  <c r="J447" i="1" s="1"/>
  <c r="Q447" i="1"/>
  <c r="U447" i="1"/>
  <c r="AJ447" i="1"/>
  <c r="AN447" i="1"/>
  <c r="M448" i="1"/>
  <c r="J448" i="1" s="1"/>
  <c r="Q448" i="1"/>
  <c r="U448" i="1"/>
  <c r="AJ448" i="1"/>
  <c r="AN448" i="1"/>
  <c r="M449" i="1"/>
  <c r="J449" i="1" s="1"/>
  <c r="Q449" i="1"/>
  <c r="U449" i="1"/>
  <c r="AJ449" i="1"/>
  <c r="AN449" i="1"/>
  <c r="M450" i="1"/>
  <c r="J450" i="1" s="1"/>
  <c r="Q450" i="1"/>
  <c r="U450" i="1"/>
  <c r="AJ450" i="1"/>
  <c r="AN450" i="1"/>
  <c r="M451" i="1"/>
  <c r="J451" i="1" s="1"/>
  <c r="Q451" i="1"/>
  <c r="U451" i="1"/>
  <c r="AJ451" i="1"/>
  <c r="AN451" i="1"/>
  <c r="M452" i="1"/>
  <c r="J452" i="1" s="1"/>
  <c r="Q452" i="1"/>
  <c r="U452" i="1"/>
  <c r="AJ452" i="1"/>
  <c r="AN452" i="1"/>
  <c r="M453" i="1"/>
  <c r="J453" i="1" s="1"/>
  <c r="Q453" i="1"/>
  <c r="U453" i="1"/>
  <c r="AJ453" i="1"/>
  <c r="AN453" i="1"/>
  <c r="M454" i="1"/>
  <c r="J454" i="1" s="1"/>
  <c r="Q454" i="1"/>
  <c r="U454" i="1"/>
  <c r="AJ454" i="1"/>
  <c r="AN454" i="1"/>
  <c r="M455" i="1"/>
  <c r="J455" i="1" s="1"/>
  <c r="Q455" i="1"/>
  <c r="U455" i="1"/>
  <c r="AJ455" i="1"/>
  <c r="AN455" i="1"/>
  <c r="M456" i="1"/>
  <c r="J456" i="1" s="1"/>
  <c r="Q456" i="1"/>
  <c r="U456" i="1"/>
  <c r="AJ456" i="1"/>
  <c r="AN456" i="1"/>
  <c r="M457" i="1"/>
  <c r="J457" i="1" s="1"/>
  <c r="Q457" i="1"/>
  <c r="U457" i="1"/>
  <c r="AJ457" i="1"/>
  <c r="AN457" i="1"/>
  <c r="M458" i="1"/>
  <c r="J458" i="1" s="1"/>
  <c r="Q458" i="1"/>
  <c r="U458" i="1"/>
  <c r="AJ458" i="1"/>
  <c r="AN458" i="1"/>
  <c r="M459" i="1"/>
  <c r="J459" i="1" s="1"/>
  <c r="Q459" i="1"/>
  <c r="U459" i="1"/>
  <c r="AJ459" i="1"/>
  <c r="AN459" i="1"/>
  <c r="M460" i="1"/>
  <c r="J460" i="1" s="1"/>
  <c r="Q460" i="1"/>
  <c r="U460" i="1"/>
  <c r="AJ460" i="1"/>
  <c r="AN460" i="1"/>
  <c r="M461" i="1"/>
  <c r="J461" i="1" s="1"/>
  <c r="Q461" i="1"/>
  <c r="U461" i="1"/>
  <c r="AJ461" i="1"/>
  <c r="AN461" i="1"/>
  <c r="M462" i="1"/>
  <c r="J462" i="1" s="1"/>
  <c r="Q462" i="1"/>
  <c r="U462" i="1"/>
  <c r="AJ462" i="1"/>
  <c r="AN462" i="1"/>
  <c r="M463" i="1"/>
  <c r="J463" i="1" s="1"/>
  <c r="Q463" i="1"/>
  <c r="U463" i="1"/>
  <c r="AJ463" i="1"/>
  <c r="AN463" i="1"/>
  <c r="M464" i="1"/>
  <c r="J464" i="1" s="1"/>
  <c r="Q464" i="1"/>
  <c r="U464" i="1"/>
  <c r="AJ464" i="1"/>
  <c r="AN464" i="1"/>
  <c r="M465" i="1"/>
  <c r="J465" i="1" s="1"/>
  <c r="Q465" i="1"/>
  <c r="U465" i="1"/>
  <c r="AJ465" i="1"/>
  <c r="AN465" i="1"/>
  <c r="M466" i="1"/>
  <c r="J466" i="1" s="1"/>
  <c r="Q466" i="1"/>
  <c r="U466" i="1"/>
  <c r="AJ466" i="1"/>
  <c r="AN466" i="1"/>
  <c r="M467" i="1"/>
  <c r="J467" i="1" s="1"/>
  <c r="Q467" i="1"/>
  <c r="U467" i="1"/>
  <c r="AJ467" i="1"/>
  <c r="AN467" i="1"/>
  <c r="M468" i="1"/>
  <c r="J468" i="1" s="1"/>
  <c r="Q468" i="1"/>
  <c r="U468" i="1"/>
  <c r="AJ468" i="1"/>
  <c r="AN468" i="1"/>
  <c r="M469" i="1"/>
  <c r="J469" i="1" s="1"/>
  <c r="Q469" i="1"/>
  <c r="U469" i="1"/>
  <c r="AJ469" i="1"/>
  <c r="AN469" i="1"/>
  <c r="M470" i="1"/>
  <c r="J470" i="1" s="1"/>
  <c r="Q470" i="1"/>
  <c r="U470" i="1"/>
  <c r="AJ470" i="1"/>
  <c r="AN470" i="1"/>
  <c r="M471" i="1"/>
  <c r="J471" i="1" s="1"/>
  <c r="Q471" i="1"/>
  <c r="U471" i="1"/>
  <c r="AJ471" i="1"/>
  <c r="AN471" i="1"/>
  <c r="M472" i="1"/>
  <c r="J472" i="1" s="1"/>
  <c r="Q472" i="1"/>
  <c r="U472" i="1"/>
  <c r="AJ472" i="1"/>
  <c r="AN472" i="1"/>
  <c r="M473" i="1"/>
  <c r="J473" i="1" s="1"/>
  <c r="Q473" i="1"/>
  <c r="U473" i="1"/>
  <c r="AJ473" i="1"/>
  <c r="AN473" i="1"/>
  <c r="M474" i="1"/>
  <c r="J474" i="1" s="1"/>
  <c r="Q474" i="1"/>
  <c r="U474" i="1"/>
  <c r="AJ474" i="1"/>
  <c r="AN474" i="1"/>
  <c r="M475" i="1"/>
  <c r="J475" i="1" s="1"/>
  <c r="Q475" i="1"/>
  <c r="U475" i="1"/>
  <c r="AJ475" i="1"/>
  <c r="AN475" i="1"/>
  <c r="M476" i="1"/>
  <c r="J476" i="1" s="1"/>
  <c r="Q476" i="1"/>
  <c r="U476" i="1"/>
  <c r="AJ476" i="1"/>
  <c r="AN476" i="1"/>
  <c r="M477" i="1"/>
  <c r="J477" i="1" s="1"/>
  <c r="Q477" i="1"/>
  <c r="U477" i="1"/>
  <c r="AJ477" i="1"/>
  <c r="AN477" i="1"/>
  <c r="M478" i="1"/>
  <c r="J478" i="1" s="1"/>
  <c r="Q478" i="1"/>
  <c r="U478" i="1"/>
  <c r="AJ478" i="1"/>
  <c r="AN478" i="1"/>
  <c r="M479" i="1"/>
  <c r="J479" i="1" s="1"/>
  <c r="Q479" i="1"/>
  <c r="U479" i="1"/>
  <c r="AJ479" i="1"/>
  <c r="AN479" i="1"/>
  <c r="M480" i="1"/>
  <c r="J480" i="1" s="1"/>
  <c r="Q480" i="1"/>
  <c r="U480" i="1"/>
  <c r="AJ480" i="1"/>
  <c r="AN480" i="1"/>
  <c r="M481" i="1"/>
  <c r="J481" i="1" s="1"/>
  <c r="Q481" i="1"/>
  <c r="U481" i="1"/>
  <c r="AJ481" i="1"/>
  <c r="AN481" i="1"/>
  <c r="M482" i="1"/>
  <c r="J482" i="1" s="1"/>
  <c r="Q482" i="1"/>
  <c r="U482" i="1"/>
  <c r="AJ482" i="1"/>
  <c r="AN482" i="1"/>
  <c r="M483" i="1"/>
  <c r="J483" i="1" s="1"/>
  <c r="Q483" i="1"/>
  <c r="U483" i="1"/>
  <c r="AJ483" i="1"/>
  <c r="AN483" i="1"/>
  <c r="M484" i="1"/>
  <c r="J484" i="1" s="1"/>
  <c r="Q484" i="1"/>
  <c r="U484" i="1"/>
  <c r="AJ484" i="1"/>
  <c r="AN484" i="1"/>
  <c r="M485" i="1"/>
  <c r="J485" i="1" s="1"/>
  <c r="Q485" i="1"/>
  <c r="U485" i="1"/>
  <c r="AJ485" i="1"/>
  <c r="AN485" i="1"/>
  <c r="M486" i="1"/>
  <c r="J486" i="1" s="1"/>
  <c r="Q486" i="1"/>
  <c r="U486" i="1"/>
  <c r="AJ486" i="1"/>
  <c r="AN486" i="1"/>
  <c r="M487" i="1"/>
  <c r="J487" i="1" s="1"/>
  <c r="Q487" i="1"/>
  <c r="U487" i="1"/>
  <c r="AJ487" i="1"/>
  <c r="AN487" i="1"/>
  <c r="M488" i="1"/>
  <c r="J488" i="1" s="1"/>
  <c r="Q488" i="1"/>
  <c r="U488" i="1"/>
  <c r="AJ488" i="1"/>
  <c r="AN488" i="1"/>
  <c r="M489" i="1"/>
  <c r="J489" i="1" s="1"/>
  <c r="Q489" i="1"/>
  <c r="U489" i="1"/>
  <c r="AJ489" i="1"/>
  <c r="AN489" i="1"/>
  <c r="M490" i="1"/>
  <c r="J490" i="1" s="1"/>
  <c r="Q490" i="1"/>
  <c r="U490" i="1"/>
  <c r="AJ490" i="1"/>
  <c r="AN490" i="1"/>
  <c r="M491" i="1"/>
  <c r="J491" i="1" s="1"/>
  <c r="Q491" i="1"/>
  <c r="U491" i="1"/>
  <c r="AJ491" i="1"/>
  <c r="AN491" i="1"/>
  <c r="M492" i="1"/>
  <c r="J492" i="1" s="1"/>
  <c r="Q492" i="1"/>
  <c r="U492" i="1"/>
  <c r="AJ492" i="1"/>
  <c r="AN492" i="1"/>
  <c r="M493" i="1"/>
  <c r="J493" i="1" s="1"/>
  <c r="Q493" i="1"/>
  <c r="U493" i="1"/>
  <c r="AJ493" i="1"/>
  <c r="AN493" i="1"/>
  <c r="M494" i="1"/>
  <c r="J494" i="1" s="1"/>
  <c r="Q494" i="1"/>
  <c r="U494" i="1"/>
  <c r="AJ494" i="1"/>
  <c r="AN494" i="1"/>
  <c r="M495" i="1"/>
  <c r="J495" i="1" s="1"/>
  <c r="Q495" i="1"/>
  <c r="U495" i="1"/>
  <c r="AJ495" i="1"/>
  <c r="AN495" i="1"/>
  <c r="M496" i="1"/>
  <c r="J496" i="1" s="1"/>
  <c r="Q496" i="1"/>
  <c r="U496" i="1"/>
  <c r="AJ496" i="1"/>
  <c r="AN496" i="1"/>
  <c r="M497" i="1"/>
  <c r="J497" i="1" s="1"/>
  <c r="Q497" i="1"/>
  <c r="U497" i="1"/>
  <c r="AJ497" i="1"/>
  <c r="AN497" i="1"/>
  <c r="M498" i="1"/>
  <c r="J498" i="1" s="1"/>
  <c r="Q498" i="1"/>
  <c r="U498" i="1"/>
  <c r="AJ498" i="1"/>
  <c r="AN498" i="1"/>
  <c r="M499" i="1"/>
  <c r="J499" i="1" s="1"/>
  <c r="Q499" i="1"/>
  <c r="U499" i="1"/>
  <c r="AJ499" i="1"/>
  <c r="AN499" i="1"/>
  <c r="M500" i="1"/>
  <c r="J500" i="1" s="1"/>
  <c r="Q500" i="1"/>
  <c r="U500" i="1"/>
  <c r="AJ500" i="1"/>
  <c r="AN500" i="1"/>
  <c r="M501" i="1"/>
  <c r="J501" i="1" s="1"/>
  <c r="Q501" i="1"/>
  <c r="U501" i="1"/>
  <c r="AJ501" i="1"/>
  <c r="AN501" i="1"/>
  <c r="M502" i="1"/>
  <c r="J502" i="1" s="1"/>
  <c r="Q502" i="1"/>
  <c r="U502" i="1"/>
  <c r="AJ502" i="1"/>
  <c r="AN502" i="1"/>
  <c r="M503" i="1"/>
  <c r="J503" i="1" s="1"/>
  <c r="Q503" i="1"/>
  <c r="U503" i="1"/>
  <c r="AJ503" i="1"/>
  <c r="AN503" i="1"/>
  <c r="M504" i="1"/>
  <c r="J504" i="1" s="1"/>
  <c r="Q504" i="1"/>
  <c r="U504" i="1"/>
  <c r="AJ504" i="1"/>
  <c r="AN504" i="1"/>
  <c r="M505" i="1"/>
  <c r="J505" i="1" s="1"/>
  <c r="Q505" i="1"/>
  <c r="U505" i="1"/>
  <c r="AJ505" i="1"/>
  <c r="AN505" i="1"/>
  <c r="M506" i="1"/>
  <c r="J506" i="1" s="1"/>
  <c r="Q506" i="1"/>
  <c r="U506" i="1"/>
  <c r="AJ506" i="1"/>
  <c r="AN506" i="1"/>
  <c r="M507" i="1"/>
  <c r="J507" i="1" s="1"/>
  <c r="Q507" i="1"/>
  <c r="U507" i="1"/>
  <c r="AJ507" i="1"/>
  <c r="AN507" i="1"/>
  <c r="M508" i="1"/>
  <c r="J508" i="1" s="1"/>
  <c r="Q508" i="1"/>
  <c r="U508" i="1"/>
  <c r="AJ508" i="1"/>
  <c r="AN508" i="1"/>
  <c r="M509" i="1"/>
  <c r="J509" i="1" s="1"/>
  <c r="Q509" i="1"/>
  <c r="U509" i="1"/>
  <c r="AJ509" i="1"/>
  <c r="AN509" i="1"/>
  <c r="M510" i="1"/>
  <c r="J510" i="1" s="1"/>
  <c r="Q510" i="1"/>
  <c r="U510" i="1"/>
  <c r="AJ510" i="1"/>
  <c r="AN510" i="1"/>
  <c r="M511" i="1"/>
  <c r="J511" i="1" s="1"/>
  <c r="Q511" i="1"/>
  <c r="U511" i="1"/>
  <c r="AJ511" i="1"/>
  <c r="AN511" i="1"/>
  <c r="M512" i="1"/>
  <c r="J512" i="1" s="1"/>
  <c r="Q512" i="1"/>
  <c r="U512" i="1"/>
  <c r="AJ512" i="1"/>
  <c r="AN512" i="1"/>
  <c r="M513" i="1"/>
  <c r="J513" i="1" s="1"/>
  <c r="Q513" i="1"/>
  <c r="U513" i="1"/>
  <c r="AJ513" i="1"/>
  <c r="AN513" i="1"/>
  <c r="M514" i="1"/>
  <c r="J514" i="1" s="1"/>
  <c r="Q514" i="1"/>
  <c r="U514" i="1"/>
  <c r="AJ514" i="1"/>
  <c r="AN514" i="1"/>
  <c r="M515" i="1"/>
  <c r="J515" i="1" s="1"/>
  <c r="Q515" i="1"/>
  <c r="U515" i="1"/>
  <c r="AJ515" i="1"/>
  <c r="AN515" i="1"/>
  <c r="M516" i="1"/>
  <c r="J516" i="1" s="1"/>
  <c r="Q516" i="1"/>
  <c r="U516" i="1"/>
  <c r="AJ516" i="1"/>
  <c r="AN516" i="1"/>
  <c r="M517" i="1"/>
  <c r="J517" i="1" s="1"/>
  <c r="Q517" i="1"/>
  <c r="U517" i="1"/>
  <c r="AJ517" i="1"/>
  <c r="AN517" i="1"/>
  <c r="M518" i="1"/>
  <c r="J518" i="1" s="1"/>
  <c r="Q518" i="1"/>
  <c r="U518" i="1"/>
  <c r="AJ518" i="1"/>
  <c r="AN518" i="1"/>
  <c r="M519" i="1"/>
  <c r="J519" i="1" s="1"/>
  <c r="Q519" i="1"/>
  <c r="U519" i="1"/>
  <c r="AJ519" i="1"/>
  <c r="AN519" i="1"/>
  <c r="M520" i="1"/>
  <c r="J520" i="1" s="1"/>
  <c r="Q520" i="1"/>
  <c r="U520" i="1"/>
  <c r="AJ520" i="1"/>
  <c r="AN520" i="1"/>
  <c r="M521" i="1"/>
  <c r="J521" i="1" s="1"/>
  <c r="Q521" i="1"/>
  <c r="U521" i="1"/>
  <c r="AJ521" i="1"/>
  <c r="AN521" i="1"/>
  <c r="M522" i="1"/>
  <c r="J522" i="1" s="1"/>
  <c r="Q522" i="1"/>
  <c r="U522" i="1"/>
  <c r="AJ522" i="1"/>
  <c r="AN522" i="1"/>
  <c r="M523" i="1"/>
  <c r="J523" i="1" s="1"/>
  <c r="Q523" i="1"/>
  <c r="U523" i="1"/>
  <c r="AJ523" i="1"/>
  <c r="AN523" i="1"/>
  <c r="M524" i="1"/>
  <c r="J524" i="1" s="1"/>
  <c r="Q524" i="1"/>
  <c r="U524" i="1"/>
  <c r="AJ524" i="1"/>
  <c r="AN524" i="1"/>
  <c r="M525" i="1"/>
  <c r="J525" i="1" s="1"/>
  <c r="Q525" i="1"/>
  <c r="U525" i="1"/>
  <c r="AJ525" i="1"/>
  <c r="AN525" i="1"/>
  <c r="M526" i="1"/>
  <c r="J526" i="1" s="1"/>
  <c r="Q526" i="1"/>
  <c r="U526" i="1"/>
  <c r="AJ526" i="1"/>
  <c r="AN526" i="1"/>
  <c r="M527" i="1"/>
  <c r="J527" i="1" s="1"/>
  <c r="Q527" i="1"/>
  <c r="U527" i="1"/>
  <c r="AJ527" i="1"/>
  <c r="AN527" i="1"/>
  <c r="M528" i="1"/>
  <c r="J528" i="1" s="1"/>
  <c r="Q528" i="1"/>
  <c r="U528" i="1"/>
  <c r="AJ528" i="1"/>
  <c r="AN528" i="1"/>
  <c r="M529" i="1"/>
  <c r="J529" i="1" s="1"/>
  <c r="Q529" i="1"/>
  <c r="U529" i="1"/>
  <c r="AJ529" i="1"/>
  <c r="AN529" i="1"/>
  <c r="M530" i="1"/>
  <c r="J530" i="1" s="1"/>
  <c r="Q530" i="1"/>
  <c r="U530" i="1"/>
  <c r="AJ530" i="1"/>
  <c r="AN530" i="1"/>
  <c r="M531" i="1"/>
  <c r="J531" i="1" s="1"/>
  <c r="Q531" i="1"/>
  <c r="U531" i="1"/>
  <c r="AJ531" i="1"/>
  <c r="AN531" i="1"/>
  <c r="M532" i="1"/>
  <c r="J532" i="1" s="1"/>
  <c r="Q532" i="1"/>
  <c r="U532" i="1"/>
  <c r="AJ532" i="1"/>
  <c r="AN532" i="1"/>
  <c r="M533" i="1"/>
  <c r="J533" i="1" s="1"/>
  <c r="Q533" i="1"/>
  <c r="U533" i="1"/>
  <c r="AJ533" i="1"/>
  <c r="AN533" i="1"/>
  <c r="M534" i="1"/>
  <c r="J534" i="1" s="1"/>
  <c r="Q534" i="1"/>
  <c r="U534" i="1"/>
  <c r="AJ534" i="1"/>
  <c r="AN534" i="1"/>
  <c r="M535" i="1"/>
  <c r="J535" i="1" s="1"/>
  <c r="Q535" i="1"/>
  <c r="U535" i="1"/>
  <c r="AJ535" i="1"/>
  <c r="AN535" i="1"/>
  <c r="M536" i="1"/>
  <c r="J536" i="1" s="1"/>
  <c r="Q536" i="1"/>
  <c r="U536" i="1"/>
  <c r="AJ536" i="1"/>
  <c r="AN536" i="1"/>
  <c r="M537" i="1"/>
  <c r="J537" i="1" s="1"/>
  <c r="Q537" i="1"/>
  <c r="U537" i="1"/>
  <c r="AJ537" i="1"/>
  <c r="AN537" i="1"/>
  <c r="M538" i="1"/>
  <c r="J538" i="1" s="1"/>
  <c r="Q538" i="1"/>
  <c r="U538" i="1"/>
  <c r="AJ538" i="1"/>
  <c r="AN538" i="1"/>
  <c r="M539" i="1"/>
  <c r="J539" i="1" s="1"/>
  <c r="Q539" i="1"/>
  <c r="U539" i="1"/>
  <c r="AJ539" i="1"/>
  <c r="AN539" i="1"/>
  <c r="M540" i="1"/>
  <c r="J540" i="1" s="1"/>
  <c r="Q540" i="1"/>
  <c r="U540" i="1"/>
  <c r="AJ540" i="1"/>
  <c r="AN540" i="1"/>
  <c r="M541" i="1"/>
  <c r="J541" i="1" s="1"/>
  <c r="Q541" i="1"/>
  <c r="U541" i="1"/>
  <c r="AJ541" i="1"/>
  <c r="AN541" i="1"/>
  <c r="M542" i="1"/>
  <c r="J542" i="1" s="1"/>
  <c r="Q542" i="1"/>
  <c r="U542" i="1"/>
  <c r="AJ542" i="1"/>
  <c r="AN542" i="1"/>
  <c r="M543" i="1"/>
  <c r="J543" i="1" s="1"/>
  <c r="Q543" i="1"/>
  <c r="U543" i="1"/>
  <c r="AJ543" i="1"/>
  <c r="AN543" i="1"/>
  <c r="M544" i="1"/>
  <c r="J544" i="1" s="1"/>
  <c r="Q544" i="1"/>
  <c r="U544" i="1"/>
  <c r="AJ544" i="1"/>
  <c r="AN544" i="1"/>
  <c r="M545" i="1"/>
  <c r="J545" i="1" s="1"/>
  <c r="Q545" i="1"/>
  <c r="U545" i="1"/>
  <c r="AJ545" i="1"/>
  <c r="AN545" i="1"/>
  <c r="M546" i="1"/>
  <c r="J546" i="1" s="1"/>
  <c r="Q546" i="1"/>
  <c r="U546" i="1"/>
  <c r="AJ546" i="1"/>
  <c r="AN546" i="1"/>
  <c r="M547" i="1"/>
  <c r="J547" i="1" s="1"/>
  <c r="Q547" i="1"/>
  <c r="U547" i="1"/>
  <c r="AJ547" i="1"/>
  <c r="AN547" i="1"/>
  <c r="M548" i="1"/>
  <c r="J548" i="1" s="1"/>
  <c r="Q548" i="1"/>
  <c r="U548" i="1"/>
  <c r="AJ548" i="1"/>
  <c r="AN548" i="1"/>
  <c r="M549" i="1"/>
  <c r="J549" i="1" s="1"/>
  <c r="Q549" i="1"/>
  <c r="U549" i="1"/>
  <c r="AJ549" i="1"/>
  <c r="AN549" i="1"/>
  <c r="M550" i="1"/>
  <c r="J550" i="1" s="1"/>
  <c r="Q550" i="1"/>
  <c r="U550" i="1"/>
  <c r="AJ550" i="1"/>
  <c r="AN550" i="1"/>
  <c r="M551" i="1"/>
  <c r="J551" i="1" s="1"/>
  <c r="Q551" i="1"/>
  <c r="U551" i="1"/>
  <c r="AJ551" i="1"/>
  <c r="AN551" i="1"/>
  <c r="M552" i="1"/>
  <c r="J552" i="1" s="1"/>
  <c r="Q552" i="1"/>
  <c r="U552" i="1"/>
  <c r="AJ552" i="1"/>
  <c r="AN552" i="1"/>
  <c r="M553" i="1"/>
  <c r="J553" i="1" s="1"/>
  <c r="Q553" i="1"/>
  <c r="U553" i="1"/>
  <c r="AJ553" i="1"/>
  <c r="AN553" i="1"/>
  <c r="M554" i="1"/>
  <c r="J554" i="1" s="1"/>
  <c r="Q554" i="1"/>
  <c r="U554" i="1"/>
  <c r="AJ554" i="1"/>
  <c r="AN554" i="1"/>
  <c r="M555" i="1"/>
  <c r="J555" i="1" s="1"/>
  <c r="Q555" i="1"/>
  <c r="U555" i="1"/>
  <c r="AJ555" i="1"/>
  <c r="AN555" i="1"/>
  <c r="M556" i="1"/>
  <c r="J556" i="1" s="1"/>
  <c r="Q556" i="1"/>
  <c r="U556" i="1"/>
  <c r="AJ556" i="1"/>
  <c r="AN556" i="1"/>
  <c r="M557" i="1"/>
  <c r="J557" i="1" s="1"/>
  <c r="Q557" i="1"/>
  <c r="U557" i="1"/>
  <c r="AJ557" i="1"/>
  <c r="AN557" i="1"/>
  <c r="M558" i="1"/>
  <c r="J558" i="1" s="1"/>
  <c r="Q558" i="1"/>
  <c r="U558" i="1"/>
  <c r="AJ558" i="1"/>
  <c r="AN558" i="1"/>
  <c r="M559" i="1"/>
  <c r="J559" i="1" s="1"/>
  <c r="Q559" i="1"/>
  <c r="U559" i="1"/>
  <c r="AJ559" i="1"/>
  <c r="AN559" i="1"/>
  <c r="M560" i="1"/>
  <c r="J560" i="1" s="1"/>
  <c r="Q560" i="1"/>
  <c r="U560" i="1"/>
  <c r="AJ560" i="1"/>
  <c r="AN560" i="1"/>
  <c r="M561" i="1"/>
  <c r="J561" i="1" s="1"/>
  <c r="Q561" i="1"/>
  <c r="U561" i="1"/>
  <c r="AJ561" i="1"/>
  <c r="AN561" i="1"/>
  <c r="M562" i="1"/>
  <c r="J562" i="1" s="1"/>
  <c r="Q562" i="1"/>
  <c r="U562" i="1"/>
  <c r="AJ562" i="1"/>
  <c r="AN562" i="1"/>
  <c r="M563" i="1"/>
  <c r="J563" i="1" s="1"/>
  <c r="Q563" i="1"/>
  <c r="U563" i="1"/>
  <c r="AJ563" i="1"/>
  <c r="AN563" i="1"/>
  <c r="M564" i="1"/>
  <c r="J564" i="1" s="1"/>
  <c r="Q564" i="1"/>
  <c r="U564" i="1"/>
  <c r="AJ564" i="1"/>
  <c r="AN564" i="1"/>
  <c r="M565" i="1"/>
  <c r="J565" i="1" s="1"/>
  <c r="Q565" i="1"/>
  <c r="U565" i="1"/>
  <c r="AJ565" i="1"/>
  <c r="AN565" i="1"/>
  <c r="M566" i="1"/>
  <c r="J566" i="1" s="1"/>
  <c r="Q566" i="1"/>
  <c r="U566" i="1"/>
  <c r="AJ566" i="1"/>
  <c r="AN566" i="1"/>
  <c r="M567" i="1"/>
  <c r="J567" i="1" s="1"/>
  <c r="Q567" i="1"/>
  <c r="U567" i="1"/>
  <c r="AJ567" i="1"/>
  <c r="AN567" i="1"/>
  <c r="M568" i="1"/>
  <c r="J568" i="1" s="1"/>
  <c r="Q568" i="1"/>
  <c r="U568" i="1"/>
  <c r="AJ568" i="1"/>
  <c r="AN568" i="1"/>
  <c r="M569" i="1"/>
  <c r="J569" i="1" s="1"/>
  <c r="Q569" i="1"/>
  <c r="U569" i="1"/>
  <c r="AJ569" i="1"/>
  <c r="AN569" i="1"/>
  <c r="M570" i="1"/>
  <c r="J570" i="1" s="1"/>
  <c r="Q570" i="1"/>
  <c r="U570" i="1"/>
  <c r="AJ570" i="1"/>
  <c r="AN570" i="1"/>
  <c r="M571" i="1"/>
  <c r="J571" i="1" s="1"/>
  <c r="Q571" i="1"/>
  <c r="U571" i="1"/>
  <c r="AJ571" i="1"/>
  <c r="AN571" i="1"/>
  <c r="M572" i="1"/>
  <c r="J572" i="1" s="1"/>
  <c r="Q572" i="1"/>
  <c r="U572" i="1"/>
  <c r="AJ572" i="1"/>
  <c r="AN572" i="1"/>
  <c r="M573" i="1"/>
  <c r="J573" i="1" s="1"/>
  <c r="Q573" i="1"/>
  <c r="U573" i="1"/>
  <c r="AJ573" i="1"/>
  <c r="AN573" i="1"/>
  <c r="M574" i="1"/>
  <c r="J574" i="1" s="1"/>
  <c r="Q574" i="1"/>
  <c r="U574" i="1"/>
  <c r="AJ574" i="1"/>
  <c r="AN574" i="1"/>
  <c r="M575" i="1"/>
  <c r="J575" i="1" s="1"/>
  <c r="Q575" i="1"/>
  <c r="U575" i="1"/>
  <c r="AJ575" i="1"/>
  <c r="AN575" i="1"/>
  <c r="M576" i="1"/>
  <c r="J576" i="1" s="1"/>
  <c r="Q576" i="1"/>
  <c r="U576" i="1"/>
  <c r="AJ576" i="1"/>
  <c r="AN576" i="1"/>
  <c r="M577" i="1"/>
  <c r="J577" i="1" s="1"/>
  <c r="Q577" i="1"/>
  <c r="U577" i="1"/>
  <c r="AJ577" i="1"/>
  <c r="AN577" i="1"/>
  <c r="M578" i="1"/>
  <c r="J578" i="1" s="1"/>
  <c r="Q578" i="1"/>
  <c r="U578" i="1"/>
  <c r="AJ578" i="1"/>
  <c r="AN578" i="1"/>
  <c r="M579" i="1"/>
  <c r="J579" i="1" s="1"/>
  <c r="Q579" i="1"/>
  <c r="U579" i="1"/>
  <c r="AJ579" i="1"/>
  <c r="AN579" i="1"/>
  <c r="M580" i="1"/>
  <c r="J580" i="1" s="1"/>
  <c r="Q580" i="1"/>
  <c r="U580" i="1"/>
  <c r="AJ580" i="1"/>
  <c r="AN580" i="1"/>
  <c r="M581" i="1"/>
  <c r="J581" i="1" s="1"/>
  <c r="Q581" i="1"/>
  <c r="U581" i="1"/>
  <c r="AJ581" i="1"/>
  <c r="AN581" i="1"/>
  <c r="M582" i="1"/>
  <c r="J582" i="1" s="1"/>
  <c r="Q582" i="1"/>
  <c r="U582" i="1"/>
  <c r="AJ582" i="1"/>
  <c r="AN582" i="1"/>
  <c r="M583" i="1"/>
  <c r="J583" i="1" s="1"/>
  <c r="Q583" i="1"/>
  <c r="U583" i="1"/>
  <c r="AJ583" i="1"/>
  <c r="AN583" i="1"/>
  <c r="M584" i="1"/>
  <c r="J584" i="1" s="1"/>
  <c r="Q584" i="1"/>
  <c r="U584" i="1"/>
  <c r="AJ584" i="1"/>
  <c r="AN584" i="1"/>
  <c r="M585" i="1"/>
  <c r="J585" i="1" s="1"/>
  <c r="Q585" i="1"/>
  <c r="U585" i="1"/>
  <c r="AJ585" i="1"/>
  <c r="AN585" i="1"/>
  <c r="M586" i="1"/>
  <c r="J586" i="1" s="1"/>
  <c r="Q586" i="1"/>
  <c r="U586" i="1"/>
  <c r="AJ586" i="1"/>
  <c r="AN586" i="1"/>
  <c r="M587" i="1"/>
  <c r="J587" i="1" s="1"/>
  <c r="Q587" i="1"/>
  <c r="U587" i="1"/>
  <c r="AJ587" i="1"/>
  <c r="AN587" i="1"/>
  <c r="M588" i="1"/>
  <c r="J588" i="1" s="1"/>
  <c r="Q588" i="1"/>
  <c r="U588" i="1"/>
  <c r="AJ588" i="1"/>
  <c r="AN588" i="1"/>
  <c r="M589" i="1"/>
  <c r="J589" i="1" s="1"/>
  <c r="Q589" i="1"/>
  <c r="U589" i="1"/>
  <c r="AJ589" i="1"/>
  <c r="AN589" i="1"/>
  <c r="M590" i="1"/>
  <c r="J590" i="1" s="1"/>
  <c r="Q590" i="1"/>
  <c r="U590" i="1"/>
  <c r="AJ590" i="1"/>
  <c r="AN590" i="1"/>
  <c r="M591" i="1"/>
  <c r="J591" i="1" s="1"/>
  <c r="Q591" i="1"/>
  <c r="U591" i="1"/>
  <c r="AJ591" i="1"/>
  <c r="AN591" i="1"/>
  <c r="M592" i="1"/>
  <c r="J592" i="1" s="1"/>
  <c r="Q592" i="1"/>
  <c r="U592" i="1"/>
  <c r="AJ592" i="1"/>
  <c r="AN592" i="1"/>
  <c r="M593" i="1"/>
  <c r="J593" i="1" s="1"/>
  <c r="Q593" i="1"/>
  <c r="U593" i="1"/>
  <c r="AJ593" i="1"/>
  <c r="AN593" i="1"/>
  <c r="M594" i="1"/>
  <c r="J594" i="1" s="1"/>
  <c r="Q594" i="1"/>
  <c r="U594" i="1"/>
  <c r="AJ594" i="1"/>
  <c r="AN594" i="1"/>
  <c r="M595" i="1"/>
  <c r="J595" i="1" s="1"/>
  <c r="Q595" i="1"/>
  <c r="U595" i="1"/>
  <c r="AJ595" i="1"/>
  <c r="AN595" i="1"/>
  <c r="M596" i="1"/>
  <c r="J596" i="1" s="1"/>
  <c r="Q596" i="1"/>
  <c r="U596" i="1"/>
  <c r="AJ596" i="1"/>
  <c r="AN596" i="1"/>
  <c r="M597" i="1"/>
  <c r="J597" i="1" s="1"/>
  <c r="Q597" i="1"/>
  <c r="U597" i="1"/>
  <c r="AJ597" i="1"/>
  <c r="AN597" i="1"/>
  <c r="M598" i="1"/>
  <c r="J598" i="1" s="1"/>
  <c r="Q598" i="1"/>
  <c r="U598" i="1"/>
  <c r="AJ598" i="1"/>
  <c r="AN598" i="1"/>
  <c r="M599" i="1"/>
  <c r="J599" i="1" s="1"/>
  <c r="Q599" i="1"/>
  <c r="U599" i="1"/>
  <c r="AJ599" i="1"/>
  <c r="AN599" i="1"/>
  <c r="M600" i="1"/>
  <c r="J600" i="1" s="1"/>
  <c r="Q600" i="1"/>
  <c r="U600" i="1"/>
  <c r="AJ600" i="1"/>
  <c r="AN600" i="1"/>
  <c r="M601" i="1"/>
  <c r="J601" i="1" s="1"/>
  <c r="Q601" i="1"/>
  <c r="U601" i="1"/>
  <c r="AJ601" i="1"/>
  <c r="AN601" i="1"/>
  <c r="M602" i="1"/>
  <c r="J602" i="1" s="1"/>
  <c r="Q602" i="1"/>
  <c r="U602" i="1"/>
  <c r="AJ602" i="1"/>
  <c r="AN602" i="1"/>
  <c r="M603" i="1"/>
  <c r="J603" i="1" s="1"/>
  <c r="Q603" i="1"/>
  <c r="U603" i="1"/>
  <c r="AJ603" i="1"/>
  <c r="AN603" i="1"/>
  <c r="M604" i="1"/>
  <c r="J604" i="1" s="1"/>
  <c r="Q604" i="1"/>
  <c r="U604" i="1"/>
  <c r="AJ604" i="1"/>
  <c r="AN604" i="1"/>
  <c r="M605" i="1"/>
  <c r="J605" i="1" s="1"/>
  <c r="Q605" i="1"/>
  <c r="U605" i="1"/>
  <c r="AJ605" i="1"/>
  <c r="AN605" i="1"/>
  <c r="M606" i="1"/>
  <c r="J606" i="1" s="1"/>
  <c r="Q606" i="1"/>
  <c r="U606" i="1"/>
  <c r="AJ606" i="1"/>
  <c r="AN606" i="1"/>
  <c r="M607" i="1"/>
  <c r="J607" i="1" s="1"/>
  <c r="Q607" i="1"/>
  <c r="U607" i="1"/>
  <c r="AJ607" i="1"/>
  <c r="AN607" i="1"/>
  <c r="M608" i="1"/>
  <c r="J608" i="1" s="1"/>
  <c r="Q608" i="1"/>
  <c r="U608" i="1"/>
  <c r="AJ608" i="1"/>
  <c r="AN608" i="1"/>
  <c r="M609" i="1"/>
  <c r="J609" i="1" s="1"/>
  <c r="Q609" i="1"/>
  <c r="U609" i="1"/>
  <c r="AJ609" i="1"/>
  <c r="AN609" i="1"/>
  <c r="M610" i="1"/>
  <c r="J610" i="1" s="1"/>
  <c r="Q610" i="1"/>
  <c r="U610" i="1"/>
  <c r="AJ610" i="1"/>
  <c r="AN610" i="1"/>
  <c r="M611" i="1"/>
  <c r="J611" i="1" s="1"/>
  <c r="Q611" i="1"/>
  <c r="U611" i="1"/>
  <c r="AJ611" i="1"/>
  <c r="AN611" i="1"/>
  <c r="M612" i="1"/>
  <c r="J612" i="1" s="1"/>
  <c r="Q612" i="1"/>
  <c r="U612" i="1"/>
  <c r="AJ612" i="1"/>
  <c r="AN612" i="1"/>
  <c r="M613" i="1"/>
  <c r="J613" i="1" s="1"/>
  <c r="Q613" i="1"/>
  <c r="U613" i="1"/>
  <c r="AJ613" i="1"/>
  <c r="AN613" i="1"/>
  <c r="M614" i="1"/>
  <c r="J614" i="1" s="1"/>
  <c r="Q614" i="1"/>
  <c r="U614" i="1"/>
  <c r="AJ614" i="1"/>
  <c r="AN614" i="1"/>
  <c r="M615" i="1"/>
  <c r="J615" i="1" s="1"/>
  <c r="Q615" i="1"/>
  <c r="U615" i="1"/>
  <c r="AJ615" i="1"/>
  <c r="AN615" i="1"/>
  <c r="M616" i="1"/>
  <c r="J616" i="1" s="1"/>
  <c r="Q616" i="1"/>
  <c r="U616" i="1"/>
  <c r="AJ616" i="1"/>
  <c r="AN616" i="1"/>
  <c r="M617" i="1"/>
  <c r="J617" i="1" s="1"/>
  <c r="Q617" i="1"/>
  <c r="U617" i="1"/>
  <c r="AJ617" i="1"/>
  <c r="AN617" i="1"/>
  <c r="M618" i="1"/>
  <c r="J618" i="1" s="1"/>
  <c r="Q618" i="1"/>
  <c r="U618" i="1"/>
  <c r="AJ618" i="1"/>
  <c r="AN618" i="1"/>
  <c r="M619" i="1"/>
  <c r="J619" i="1" s="1"/>
  <c r="Q619" i="1"/>
  <c r="U619" i="1"/>
  <c r="AJ619" i="1"/>
  <c r="AN619" i="1"/>
  <c r="M620" i="1"/>
  <c r="J620" i="1" s="1"/>
  <c r="Q620" i="1"/>
  <c r="U620" i="1"/>
  <c r="AJ620" i="1"/>
  <c r="AN620" i="1"/>
  <c r="M621" i="1"/>
  <c r="J621" i="1" s="1"/>
  <c r="Q621" i="1"/>
  <c r="U621" i="1"/>
  <c r="AJ621" i="1"/>
  <c r="AN621" i="1"/>
  <c r="M622" i="1"/>
  <c r="J622" i="1" s="1"/>
  <c r="Q622" i="1"/>
  <c r="U622" i="1"/>
  <c r="AJ622" i="1"/>
  <c r="AN622" i="1"/>
  <c r="M623" i="1"/>
  <c r="J623" i="1" s="1"/>
  <c r="Q623" i="1"/>
  <c r="U623" i="1"/>
  <c r="AJ623" i="1"/>
  <c r="AN623" i="1"/>
  <c r="M624" i="1"/>
  <c r="J624" i="1" s="1"/>
  <c r="Q624" i="1"/>
  <c r="U624" i="1"/>
  <c r="AJ624" i="1"/>
  <c r="AN624" i="1"/>
  <c r="M625" i="1"/>
  <c r="J625" i="1" s="1"/>
  <c r="Q625" i="1"/>
  <c r="U625" i="1"/>
  <c r="AJ625" i="1"/>
  <c r="AN625" i="1"/>
  <c r="M626" i="1"/>
  <c r="J626" i="1" s="1"/>
  <c r="Q626" i="1"/>
  <c r="U626" i="1"/>
  <c r="AJ626" i="1"/>
  <c r="AN626" i="1"/>
  <c r="M627" i="1"/>
  <c r="J627" i="1" s="1"/>
  <c r="Q627" i="1"/>
  <c r="U627" i="1"/>
  <c r="AJ627" i="1"/>
  <c r="AN627" i="1"/>
  <c r="M628" i="1"/>
  <c r="J628" i="1" s="1"/>
  <c r="Q628" i="1"/>
  <c r="U628" i="1"/>
  <c r="AJ628" i="1"/>
  <c r="AN628" i="1"/>
  <c r="M629" i="1"/>
  <c r="J629" i="1" s="1"/>
  <c r="Q629" i="1"/>
  <c r="U629" i="1"/>
  <c r="AJ629" i="1"/>
  <c r="AN629" i="1"/>
  <c r="M630" i="1"/>
  <c r="J630" i="1" s="1"/>
  <c r="Q630" i="1"/>
  <c r="U630" i="1"/>
  <c r="AJ630" i="1"/>
  <c r="AN630" i="1"/>
  <c r="M631" i="1"/>
  <c r="J631" i="1" s="1"/>
  <c r="Q631" i="1"/>
  <c r="U631" i="1"/>
  <c r="AJ631" i="1"/>
  <c r="AN631" i="1"/>
  <c r="M632" i="1"/>
  <c r="J632" i="1" s="1"/>
  <c r="Q632" i="1"/>
  <c r="U632" i="1"/>
  <c r="AJ632" i="1"/>
  <c r="AN632" i="1"/>
  <c r="M633" i="1"/>
  <c r="J633" i="1" s="1"/>
  <c r="Q633" i="1"/>
  <c r="U633" i="1"/>
  <c r="AJ633" i="1"/>
  <c r="AN633" i="1"/>
  <c r="M634" i="1"/>
  <c r="J634" i="1" s="1"/>
  <c r="Q634" i="1"/>
  <c r="U634" i="1"/>
  <c r="AJ634" i="1"/>
  <c r="AN634" i="1"/>
  <c r="M635" i="1"/>
  <c r="J635" i="1" s="1"/>
  <c r="Q635" i="1"/>
  <c r="U635" i="1"/>
  <c r="AJ635" i="1"/>
  <c r="AN635" i="1"/>
  <c r="M636" i="1"/>
  <c r="J636" i="1" s="1"/>
  <c r="Q636" i="1"/>
  <c r="U636" i="1"/>
  <c r="AJ636" i="1"/>
  <c r="AN636" i="1"/>
  <c r="M637" i="1"/>
  <c r="J637" i="1" s="1"/>
  <c r="Q637" i="1"/>
  <c r="U637" i="1"/>
  <c r="AJ637" i="1"/>
  <c r="AN637" i="1"/>
  <c r="M638" i="1"/>
  <c r="J638" i="1" s="1"/>
  <c r="Q638" i="1"/>
  <c r="U638" i="1"/>
  <c r="AJ638" i="1"/>
  <c r="AN638" i="1"/>
  <c r="M639" i="1"/>
  <c r="J639" i="1" s="1"/>
  <c r="Q639" i="1"/>
  <c r="U639" i="1"/>
  <c r="AJ639" i="1"/>
  <c r="AN639" i="1"/>
  <c r="M640" i="1"/>
  <c r="J640" i="1" s="1"/>
  <c r="Q640" i="1"/>
  <c r="U640" i="1"/>
  <c r="AJ640" i="1"/>
  <c r="AN640" i="1"/>
  <c r="M641" i="1"/>
  <c r="J641" i="1" s="1"/>
  <c r="Q641" i="1"/>
  <c r="U641" i="1"/>
  <c r="AJ641" i="1"/>
  <c r="AN641" i="1"/>
  <c r="M642" i="1"/>
  <c r="J642" i="1" s="1"/>
  <c r="Q642" i="1"/>
  <c r="U642" i="1"/>
  <c r="AJ642" i="1"/>
  <c r="AN642" i="1"/>
  <c r="M643" i="1"/>
  <c r="J643" i="1" s="1"/>
  <c r="Q643" i="1"/>
  <c r="U643" i="1"/>
  <c r="AJ643" i="1"/>
  <c r="AN643" i="1"/>
  <c r="M644" i="1"/>
  <c r="J644" i="1" s="1"/>
  <c r="Q644" i="1"/>
  <c r="U644" i="1"/>
  <c r="AJ644" i="1"/>
  <c r="AN644" i="1"/>
  <c r="M645" i="1"/>
  <c r="J645" i="1" s="1"/>
  <c r="Q645" i="1"/>
  <c r="U645" i="1"/>
  <c r="AJ645" i="1"/>
  <c r="AN645" i="1"/>
  <c r="M646" i="1"/>
  <c r="J646" i="1" s="1"/>
  <c r="Q646" i="1"/>
  <c r="U646" i="1"/>
  <c r="AJ646" i="1"/>
  <c r="AN646" i="1"/>
  <c r="M647" i="1"/>
  <c r="J647" i="1" s="1"/>
  <c r="Q647" i="1"/>
  <c r="U647" i="1"/>
  <c r="AJ647" i="1"/>
  <c r="AN647" i="1"/>
  <c r="M648" i="1"/>
  <c r="J648" i="1" s="1"/>
  <c r="Q648" i="1"/>
  <c r="U648" i="1"/>
  <c r="AJ648" i="1"/>
  <c r="AN648" i="1"/>
  <c r="M649" i="1"/>
  <c r="J649" i="1" s="1"/>
  <c r="Q649" i="1"/>
  <c r="U649" i="1"/>
  <c r="AJ649" i="1"/>
  <c r="AN649" i="1"/>
  <c r="M650" i="1"/>
  <c r="J650" i="1" s="1"/>
  <c r="Q650" i="1"/>
  <c r="U650" i="1"/>
  <c r="AJ650" i="1"/>
  <c r="AN650" i="1"/>
  <c r="M651" i="1"/>
  <c r="J651" i="1" s="1"/>
  <c r="Q651" i="1"/>
  <c r="U651" i="1"/>
  <c r="AJ651" i="1"/>
  <c r="AN651" i="1"/>
  <c r="M652" i="1"/>
  <c r="J652" i="1" s="1"/>
  <c r="Q652" i="1"/>
  <c r="U652" i="1"/>
  <c r="AJ652" i="1"/>
  <c r="AN652" i="1"/>
  <c r="M653" i="1"/>
  <c r="J653" i="1" s="1"/>
  <c r="Q653" i="1"/>
  <c r="U653" i="1"/>
  <c r="AJ653" i="1"/>
  <c r="AN653" i="1"/>
  <c r="M654" i="1"/>
  <c r="J654" i="1" s="1"/>
  <c r="Q654" i="1"/>
  <c r="U654" i="1"/>
  <c r="AJ654" i="1"/>
  <c r="AN654" i="1"/>
  <c r="M655" i="1"/>
  <c r="J655" i="1" s="1"/>
  <c r="Q655" i="1"/>
  <c r="U655" i="1"/>
  <c r="AJ655" i="1"/>
  <c r="AN655" i="1"/>
  <c r="M656" i="1"/>
  <c r="J656" i="1" s="1"/>
  <c r="Q656" i="1"/>
  <c r="U656" i="1"/>
  <c r="AJ656" i="1"/>
  <c r="AN656" i="1"/>
  <c r="M657" i="1"/>
  <c r="J657" i="1" s="1"/>
  <c r="Q657" i="1"/>
  <c r="U657" i="1"/>
  <c r="AJ657" i="1"/>
  <c r="AN657" i="1"/>
  <c r="M658" i="1"/>
  <c r="J658" i="1" s="1"/>
  <c r="Q658" i="1"/>
  <c r="U658" i="1"/>
  <c r="AJ658" i="1"/>
  <c r="AN658" i="1"/>
  <c r="M659" i="1"/>
  <c r="J659" i="1" s="1"/>
  <c r="Q659" i="1"/>
  <c r="U659" i="1"/>
  <c r="AJ659" i="1"/>
  <c r="AN659" i="1"/>
  <c r="M660" i="1"/>
  <c r="J660" i="1" s="1"/>
  <c r="Q660" i="1"/>
  <c r="U660" i="1"/>
  <c r="AJ660" i="1"/>
  <c r="AN660" i="1"/>
  <c r="M661" i="1"/>
  <c r="J661" i="1" s="1"/>
  <c r="Q661" i="1"/>
  <c r="U661" i="1"/>
  <c r="AJ661" i="1"/>
  <c r="AN661" i="1"/>
  <c r="M662" i="1"/>
  <c r="J662" i="1" s="1"/>
  <c r="Q662" i="1"/>
  <c r="U662" i="1"/>
  <c r="AJ662" i="1"/>
  <c r="AN662" i="1"/>
  <c r="M663" i="1"/>
  <c r="J663" i="1" s="1"/>
  <c r="Q663" i="1"/>
  <c r="U663" i="1"/>
  <c r="AJ663" i="1"/>
  <c r="AN663" i="1"/>
  <c r="M664" i="1"/>
  <c r="J664" i="1" s="1"/>
  <c r="Q664" i="1"/>
  <c r="U664" i="1"/>
  <c r="AJ664" i="1"/>
  <c r="AN664" i="1"/>
  <c r="M665" i="1"/>
  <c r="J665" i="1" s="1"/>
  <c r="Q665" i="1"/>
  <c r="U665" i="1"/>
  <c r="AJ665" i="1"/>
  <c r="AN665" i="1"/>
  <c r="M666" i="1"/>
  <c r="J666" i="1" s="1"/>
  <c r="Q666" i="1"/>
  <c r="U666" i="1"/>
  <c r="AJ666" i="1"/>
  <c r="AN666" i="1"/>
  <c r="M667" i="1"/>
  <c r="J667" i="1" s="1"/>
  <c r="Q667" i="1"/>
  <c r="U667" i="1"/>
  <c r="AJ667" i="1"/>
  <c r="AN667" i="1"/>
  <c r="M668" i="1"/>
  <c r="J668" i="1" s="1"/>
  <c r="Q668" i="1"/>
  <c r="U668" i="1"/>
  <c r="AJ668" i="1"/>
  <c r="AN668" i="1"/>
  <c r="M669" i="1"/>
  <c r="J669" i="1" s="1"/>
  <c r="Q669" i="1"/>
  <c r="U669" i="1"/>
  <c r="AJ669" i="1"/>
  <c r="AN669" i="1"/>
  <c r="M670" i="1"/>
  <c r="J670" i="1" s="1"/>
  <c r="Q670" i="1"/>
  <c r="U670" i="1"/>
  <c r="AJ670" i="1"/>
  <c r="AN670" i="1"/>
  <c r="M671" i="1"/>
  <c r="J671" i="1" s="1"/>
  <c r="Q671" i="1"/>
  <c r="U671" i="1"/>
  <c r="AJ671" i="1"/>
  <c r="AN671" i="1"/>
  <c r="M672" i="1"/>
  <c r="J672" i="1" s="1"/>
  <c r="Q672" i="1"/>
  <c r="U672" i="1"/>
  <c r="AJ672" i="1"/>
  <c r="AN672" i="1"/>
  <c r="M673" i="1"/>
  <c r="J673" i="1" s="1"/>
  <c r="Q673" i="1"/>
  <c r="U673" i="1"/>
  <c r="AJ673" i="1"/>
  <c r="AN673" i="1"/>
  <c r="M674" i="1"/>
  <c r="J674" i="1" s="1"/>
  <c r="Q674" i="1"/>
  <c r="U674" i="1"/>
  <c r="AJ674" i="1"/>
  <c r="AN674" i="1"/>
  <c r="M675" i="1"/>
  <c r="J675" i="1" s="1"/>
  <c r="Q675" i="1"/>
  <c r="U675" i="1"/>
  <c r="AJ675" i="1"/>
  <c r="AN675" i="1"/>
  <c r="M676" i="1"/>
  <c r="J676" i="1" s="1"/>
  <c r="Q676" i="1"/>
  <c r="U676" i="1"/>
  <c r="AJ676" i="1"/>
  <c r="AN676" i="1"/>
  <c r="M677" i="1"/>
  <c r="J677" i="1" s="1"/>
  <c r="Q677" i="1"/>
  <c r="U677" i="1"/>
  <c r="AJ677" i="1"/>
  <c r="AN677" i="1"/>
  <c r="M678" i="1"/>
  <c r="J678" i="1" s="1"/>
  <c r="Q678" i="1"/>
  <c r="U678" i="1"/>
  <c r="AJ678" i="1"/>
  <c r="AN678" i="1"/>
  <c r="M679" i="1"/>
  <c r="J679" i="1" s="1"/>
  <c r="Q679" i="1"/>
  <c r="U679" i="1"/>
  <c r="AJ679" i="1"/>
  <c r="AN679" i="1"/>
  <c r="M680" i="1"/>
  <c r="J680" i="1" s="1"/>
  <c r="Q680" i="1"/>
  <c r="U680" i="1"/>
  <c r="AJ680" i="1"/>
  <c r="AN680" i="1"/>
  <c r="M681" i="1"/>
  <c r="J681" i="1" s="1"/>
  <c r="Q681" i="1"/>
  <c r="U681" i="1"/>
  <c r="AJ681" i="1"/>
  <c r="AN681" i="1"/>
  <c r="M682" i="1"/>
  <c r="J682" i="1" s="1"/>
  <c r="Q682" i="1"/>
  <c r="U682" i="1"/>
  <c r="AJ682" i="1"/>
  <c r="AN682" i="1"/>
  <c r="M683" i="1"/>
  <c r="J683" i="1" s="1"/>
  <c r="Q683" i="1"/>
  <c r="U683" i="1"/>
  <c r="AJ683" i="1"/>
  <c r="AN683" i="1"/>
  <c r="M684" i="1"/>
  <c r="J684" i="1" s="1"/>
  <c r="Q684" i="1"/>
  <c r="U684" i="1"/>
  <c r="AJ684" i="1"/>
  <c r="AN684" i="1"/>
  <c r="M685" i="1"/>
  <c r="J685" i="1" s="1"/>
  <c r="Q685" i="1"/>
  <c r="U685" i="1"/>
  <c r="AJ685" i="1"/>
  <c r="AN685" i="1"/>
  <c r="M686" i="1"/>
  <c r="J686" i="1" s="1"/>
  <c r="Q686" i="1"/>
  <c r="U686" i="1"/>
  <c r="AJ686" i="1"/>
  <c r="AN686" i="1"/>
  <c r="M687" i="1"/>
  <c r="J687" i="1" s="1"/>
  <c r="Q687" i="1"/>
  <c r="U687" i="1"/>
  <c r="AJ687" i="1"/>
  <c r="AN687" i="1"/>
  <c r="M688" i="1"/>
  <c r="J688" i="1" s="1"/>
  <c r="Q688" i="1"/>
  <c r="U688" i="1"/>
  <c r="AJ688" i="1"/>
  <c r="AN688" i="1"/>
  <c r="M689" i="1"/>
  <c r="J689" i="1" s="1"/>
  <c r="Q689" i="1"/>
  <c r="U689" i="1"/>
  <c r="AJ689" i="1"/>
  <c r="AN689" i="1"/>
  <c r="M690" i="1"/>
  <c r="J690" i="1" s="1"/>
  <c r="Q690" i="1"/>
  <c r="U690" i="1"/>
  <c r="AJ690" i="1"/>
  <c r="AN690" i="1"/>
  <c r="M691" i="1"/>
  <c r="J691" i="1" s="1"/>
  <c r="Q691" i="1"/>
  <c r="U691" i="1"/>
  <c r="AJ691" i="1"/>
  <c r="AN691" i="1"/>
  <c r="M692" i="1"/>
  <c r="J692" i="1" s="1"/>
  <c r="Q692" i="1"/>
  <c r="U692" i="1"/>
  <c r="AJ692" i="1"/>
  <c r="AN692" i="1"/>
  <c r="M693" i="1"/>
  <c r="J693" i="1" s="1"/>
  <c r="Q693" i="1"/>
  <c r="U693" i="1"/>
  <c r="AJ693" i="1"/>
  <c r="AN693" i="1"/>
  <c r="M694" i="1"/>
  <c r="J694" i="1" s="1"/>
  <c r="Q694" i="1"/>
  <c r="U694" i="1"/>
  <c r="AJ694" i="1"/>
  <c r="AN694" i="1"/>
  <c r="M695" i="1"/>
  <c r="J695" i="1" s="1"/>
  <c r="Q695" i="1"/>
  <c r="U695" i="1"/>
  <c r="AJ695" i="1"/>
  <c r="AN695" i="1"/>
  <c r="M696" i="1"/>
  <c r="J696" i="1" s="1"/>
  <c r="Q696" i="1"/>
  <c r="U696" i="1"/>
  <c r="AJ696" i="1"/>
  <c r="AN696" i="1"/>
  <c r="M697" i="1"/>
  <c r="J697" i="1" s="1"/>
  <c r="Q697" i="1"/>
  <c r="U697" i="1"/>
  <c r="AJ697" i="1"/>
  <c r="AN697" i="1"/>
  <c r="M698" i="1"/>
  <c r="J698" i="1" s="1"/>
  <c r="Q698" i="1"/>
  <c r="U698" i="1"/>
  <c r="AJ698" i="1"/>
  <c r="AN698" i="1"/>
  <c r="M699" i="1"/>
  <c r="J699" i="1" s="1"/>
  <c r="Q699" i="1"/>
  <c r="U699" i="1"/>
  <c r="AJ699" i="1"/>
  <c r="AN699" i="1"/>
  <c r="M700" i="1"/>
  <c r="J700" i="1" s="1"/>
  <c r="Q700" i="1"/>
  <c r="U700" i="1"/>
  <c r="AJ700" i="1"/>
  <c r="AN700" i="1"/>
  <c r="M701" i="1"/>
  <c r="J701" i="1" s="1"/>
  <c r="Q701" i="1"/>
  <c r="U701" i="1"/>
  <c r="AJ701" i="1"/>
  <c r="AN701" i="1"/>
  <c r="M702" i="1"/>
  <c r="J702" i="1" s="1"/>
  <c r="Q702" i="1"/>
  <c r="U702" i="1"/>
  <c r="AJ702" i="1"/>
  <c r="AN702" i="1"/>
  <c r="M703" i="1"/>
  <c r="J703" i="1" s="1"/>
  <c r="Q703" i="1"/>
  <c r="U703" i="1"/>
  <c r="AJ703" i="1"/>
  <c r="AN703" i="1"/>
  <c r="M704" i="1"/>
  <c r="J704" i="1" s="1"/>
  <c r="Q704" i="1"/>
  <c r="U704" i="1"/>
  <c r="AJ704" i="1"/>
  <c r="AN704" i="1"/>
  <c r="M705" i="1"/>
  <c r="J705" i="1" s="1"/>
  <c r="Q705" i="1"/>
  <c r="U705" i="1"/>
  <c r="AJ705" i="1"/>
  <c r="AN705" i="1"/>
  <c r="M706" i="1"/>
  <c r="J706" i="1" s="1"/>
  <c r="Q706" i="1"/>
  <c r="U706" i="1"/>
  <c r="AJ706" i="1"/>
  <c r="AN706" i="1"/>
  <c r="M707" i="1"/>
  <c r="J707" i="1" s="1"/>
  <c r="Q707" i="1"/>
  <c r="U707" i="1"/>
  <c r="AJ707" i="1"/>
  <c r="AN707" i="1"/>
  <c r="M708" i="1"/>
  <c r="J708" i="1" s="1"/>
  <c r="Q708" i="1"/>
  <c r="U708" i="1"/>
  <c r="AJ708" i="1"/>
  <c r="AN708" i="1"/>
  <c r="M709" i="1"/>
  <c r="J709" i="1" s="1"/>
  <c r="Q709" i="1"/>
  <c r="U709" i="1"/>
  <c r="AJ709" i="1"/>
  <c r="AN709" i="1"/>
  <c r="M710" i="1"/>
  <c r="J710" i="1" s="1"/>
  <c r="Q710" i="1"/>
  <c r="U710" i="1"/>
  <c r="AJ710" i="1"/>
  <c r="AN710" i="1"/>
  <c r="M711" i="1"/>
  <c r="J711" i="1" s="1"/>
  <c r="Q711" i="1"/>
  <c r="U711" i="1"/>
  <c r="AJ711" i="1"/>
  <c r="AN711" i="1"/>
  <c r="M712" i="1"/>
  <c r="J712" i="1" s="1"/>
  <c r="Q712" i="1"/>
  <c r="U712" i="1"/>
  <c r="AJ712" i="1"/>
  <c r="AN712" i="1"/>
  <c r="M713" i="1"/>
  <c r="J713" i="1" s="1"/>
  <c r="Q713" i="1"/>
  <c r="U713" i="1"/>
  <c r="AJ713" i="1"/>
  <c r="AN713" i="1"/>
  <c r="M714" i="1"/>
  <c r="J714" i="1" s="1"/>
  <c r="Q714" i="1"/>
  <c r="U714" i="1"/>
  <c r="AJ714" i="1"/>
  <c r="AN714" i="1"/>
  <c r="M715" i="1"/>
  <c r="J715" i="1" s="1"/>
  <c r="Q715" i="1"/>
  <c r="U715" i="1"/>
  <c r="AJ715" i="1"/>
  <c r="AN715" i="1"/>
  <c r="M716" i="1"/>
  <c r="J716" i="1" s="1"/>
  <c r="Q716" i="1"/>
  <c r="U716" i="1"/>
  <c r="AJ716" i="1"/>
  <c r="AN716" i="1"/>
  <c r="M717" i="1"/>
  <c r="J717" i="1" s="1"/>
  <c r="Q717" i="1"/>
  <c r="U717" i="1"/>
  <c r="AJ717" i="1"/>
  <c r="AN717" i="1"/>
  <c r="M718" i="1"/>
  <c r="J718" i="1" s="1"/>
  <c r="Q718" i="1"/>
  <c r="U718" i="1"/>
  <c r="AJ718" i="1"/>
  <c r="AN718" i="1"/>
  <c r="M719" i="1"/>
  <c r="J719" i="1" s="1"/>
  <c r="Q719" i="1"/>
  <c r="U719" i="1"/>
  <c r="AJ719" i="1"/>
  <c r="AN719" i="1"/>
  <c r="M720" i="1"/>
  <c r="J720" i="1" s="1"/>
  <c r="Q720" i="1"/>
  <c r="U720" i="1"/>
  <c r="AJ720" i="1"/>
  <c r="AN720" i="1"/>
  <c r="M721" i="1"/>
  <c r="J721" i="1" s="1"/>
  <c r="Q721" i="1"/>
  <c r="U721" i="1"/>
  <c r="AJ721" i="1"/>
  <c r="AN721" i="1"/>
  <c r="M722" i="1"/>
  <c r="J722" i="1" s="1"/>
  <c r="Q722" i="1"/>
  <c r="U722" i="1"/>
  <c r="AJ722" i="1"/>
  <c r="AN722" i="1"/>
  <c r="M723" i="1"/>
  <c r="J723" i="1" s="1"/>
  <c r="Q723" i="1"/>
  <c r="U723" i="1"/>
  <c r="AJ723" i="1"/>
  <c r="AN723" i="1"/>
  <c r="M724" i="1"/>
  <c r="J724" i="1" s="1"/>
  <c r="Q724" i="1"/>
  <c r="U724" i="1"/>
  <c r="AJ724" i="1"/>
  <c r="AN724" i="1"/>
  <c r="M725" i="1"/>
  <c r="J725" i="1" s="1"/>
  <c r="Q725" i="1"/>
  <c r="U725" i="1"/>
  <c r="AJ725" i="1"/>
  <c r="AN725" i="1"/>
  <c r="M726" i="1"/>
  <c r="J726" i="1" s="1"/>
  <c r="Q726" i="1"/>
  <c r="U726" i="1"/>
  <c r="AJ726" i="1"/>
  <c r="AN726" i="1"/>
  <c r="M727" i="1"/>
  <c r="J727" i="1" s="1"/>
  <c r="Q727" i="1"/>
  <c r="U727" i="1"/>
  <c r="AJ727" i="1"/>
  <c r="AN727" i="1"/>
  <c r="M728" i="1"/>
  <c r="J728" i="1" s="1"/>
  <c r="Q728" i="1"/>
  <c r="U728" i="1"/>
  <c r="AJ728" i="1"/>
  <c r="AN728" i="1"/>
  <c r="M729" i="1"/>
  <c r="J729" i="1" s="1"/>
  <c r="Q729" i="1"/>
  <c r="U729" i="1"/>
  <c r="AJ729" i="1"/>
  <c r="AN729" i="1"/>
  <c r="M730" i="1"/>
  <c r="J730" i="1" s="1"/>
  <c r="Q730" i="1"/>
  <c r="U730" i="1"/>
  <c r="AJ730" i="1"/>
  <c r="AN730" i="1"/>
  <c r="M731" i="1"/>
  <c r="J731" i="1" s="1"/>
  <c r="Q731" i="1"/>
  <c r="U731" i="1"/>
  <c r="AJ731" i="1"/>
  <c r="AN731" i="1"/>
  <c r="M732" i="1"/>
  <c r="J732" i="1" s="1"/>
  <c r="Q732" i="1"/>
  <c r="U732" i="1"/>
  <c r="AJ732" i="1"/>
  <c r="AN732" i="1"/>
  <c r="M733" i="1"/>
  <c r="J733" i="1" s="1"/>
  <c r="Q733" i="1"/>
  <c r="U733" i="1"/>
  <c r="AJ733" i="1"/>
  <c r="AN733" i="1"/>
  <c r="M734" i="1"/>
  <c r="J734" i="1" s="1"/>
  <c r="Q734" i="1"/>
  <c r="U734" i="1"/>
  <c r="AJ734" i="1"/>
  <c r="AN734" i="1"/>
  <c r="M735" i="1"/>
  <c r="J735" i="1" s="1"/>
  <c r="Q735" i="1"/>
  <c r="U735" i="1"/>
  <c r="AJ735" i="1"/>
  <c r="AN735" i="1"/>
  <c r="M736" i="1"/>
  <c r="J736" i="1" s="1"/>
  <c r="Q736" i="1"/>
  <c r="U736" i="1"/>
  <c r="AJ736" i="1"/>
  <c r="AN736" i="1"/>
  <c r="M737" i="1"/>
  <c r="J737" i="1" s="1"/>
  <c r="Q737" i="1"/>
  <c r="U737" i="1"/>
  <c r="AJ737" i="1"/>
  <c r="AN737" i="1"/>
  <c r="M738" i="1"/>
  <c r="J738" i="1" s="1"/>
  <c r="Q738" i="1"/>
  <c r="U738" i="1"/>
  <c r="AJ738" i="1"/>
  <c r="AN738" i="1"/>
  <c r="M739" i="1"/>
  <c r="J739" i="1" s="1"/>
  <c r="Q739" i="1"/>
  <c r="U739" i="1"/>
  <c r="AJ739" i="1"/>
  <c r="AN739" i="1"/>
  <c r="M740" i="1"/>
  <c r="J740" i="1" s="1"/>
  <c r="Q740" i="1"/>
  <c r="U740" i="1"/>
  <c r="AJ740" i="1"/>
  <c r="AN740" i="1"/>
  <c r="M741" i="1"/>
  <c r="J741" i="1" s="1"/>
  <c r="Q741" i="1"/>
  <c r="U741" i="1"/>
  <c r="AJ741" i="1"/>
  <c r="AN741" i="1"/>
  <c r="M742" i="1"/>
  <c r="J742" i="1" s="1"/>
  <c r="Q742" i="1"/>
  <c r="U742" i="1"/>
  <c r="AJ742" i="1"/>
  <c r="AN742" i="1"/>
  <c r="M743" i="1"/>
  <c r="J743" i="1" s="1"/>
  <c r="Q743" i="1"/>
  <c r="U743" i="1"/>
  <c r="AJ743" i="1"/>
  <c r="AN743" i="1"/>
  <c r="M744" i="1"/>
  <c r="J744" i="1" s="1"/>
  <c r="Q744" i="1"/>
  <c r="U744" i="1"/>
  <c r="AJ744" i="1"/>
  <c r="AN744" i="1"/>
  <c r="M745" i="1"/>
  <c r="J745" i="1" s="1"/>
  <c r="Q745" i="1"/>
  <c r="U745" i="1"/>
  <c r="AJ745" i="1"/>
  <c r="AN745" i="1"/>
  <c r="M746" i="1"/>
  <c r="J746" i="1" s="1"/>
  <c r="Q746" i="1"/>
  <c r="U746" i="1"/>
  <c r="AJ746" i="1"/>
  <c r="AN746" i="1"/>
  <c r="M747" i="1"/>
  <c r="J747" i="1" s="1"/>
  <c r="Q747" i="1"/>
  <c r="U747" i="1"/>
  <c r="AJ747" i="1"/>
  <c r="AN747" i="1"/>
  <c r="M748" i="1"/>
  <c r="J748" i="1" s="1"/>
  <c r="Q748" i="1"/>
  <c r="U748" i="1"/>
  <c r="AJ748" i="1"/>
  <c r="AN748" i="1"/>
  <c r="M749" i="1"/>
  <c r="J749" i="1" s="1"/>
  <c r="Q749" i="1"/>
  <c r="U749" i="1"/>
  <c r="AJ749" i="1"/>
  <c r="AN749" i="1"/>
  <c r="M750" i="1"/>
  <c r="J750" i="1" s="1"/>
  <c r="Q750" i="1"/>
  <c r="U750" i="1"/>
  <c r="AJ750" i="1"/>
  <c r="AN750" i="1"/>
  <c r="M751" i="1"/>
  <c r="J751" i="1" s="1"/>
  <c r="Q751" i="1"/>
  <c r="U751" i="1"/>
  <c r="AJ751" i="1"/>
  <c r="AN751" i="1"/>
  <c r="M752" i="1"/>
  <c r="J752" i="1" s="1"/>
  <c r="Q752" i="1"/>
  <c r="U752" i="1"/>
  <c r="AJ752" i="1"/>
  <c r="AN752" i="1"/>
  <c r="M753" i="1"/>
  <c r="J753" i="1" s="1"/>
  <c r="Q753" i="1"/>
  <c r="U753" i="1"/>
  <c r="AJ753" i="1"/>
  <c r="AN753" i="1"/>
  <c r="M754" i="1"/>
  <c r="J754" i="1" s="1"/>
  <c r="Q754" i="1"/>
  <c r="U754" i="1"/>
  <c r="AJ754" i="1"/>
  <c r="AN754" i="1"/>
  <c r="M755" i="1"/>
  <c r="J755" i="1" s="1"/>
  <c r="Q755" i="1"/>
  <c r="U755" i="1"/>
  <c r="AJ755" i="1"/>
  <c r="AN755" i="1"/>
  <c r="M756" i="1"/>
  <c r="J756" i="1" s="1"/>
  <c r="Q756" i="1"/>
  <c r="U756" i="1"/>
  <c r="AJ756" i="1"/>
  <c r="AN756" i="1"/>
  <c r="M757" i="1"/>
  <c r="J757" i="1" s="1"/>
  <c r="Q757" i="1"/>
  <c r="U757" i="1"/>
  <c r="AJ757" i="1"/>
  <c r="AN757" i="1"/>
  <c r="M758" i="1"/>
  <c r="J758" i="1" s="1"/>
  <c r="Q758" i="1"/>
  <c r="U758" i="1"/>
  <c r="AJ758" i="1"/>
  <c r="AN758" i="1"/>
  <c r="M759" i="1"/>
  <c r="J759" i="1" s="1"/>
  <c r="Q759" i="1"/>
  <c r="U759" i="1"/>
  <c r="AJ759" i="1"/>
  <c r="AN759" i="1"/>
  <c r="M760" i="1"/>
  <c r="J760" i="1" s="1"/>
  <c r="Q760" i="1"/>
  <c r="U760" i="1"/>
  <c r="AJ760" i="1"/>
  <c r="AN760" i="1"/>
  <c r="M761" i="1"/>
  <c r="J761" i="1" s="1"/>
  <c r="Q761" i="1"/>
  <c r="U761" i="1"/>
  <c r="AJ761" i="1"/>
  <c r="AN761" i="1"/>
  <c r="M762" i="1"/>
  <c r="J762" i="1" s="1"/>
  <c r="Q762" i="1"/>
  <c r="U762" i="1"/>
  <c r="AJ762" i="1"/>
  <c r="AN762" i="1"/>
  <c r="M763" i="1"/>
  <c r="J763" i="1" s="1"/>
  <c r="Q763" i="1"/>
  <c r="U763" i="1"/>
  <c r="AJ763" i="1"/>
  <c r="AN763" i="1"/>
  <c r="M764" i="1"/>
  <c r="J764" i="1" s="1"/>
  <c r="Q764" i="1"/>
  <c r="U764" i="1"/>
  <c r="AJ764" i="1"/>
  <c r="AN764" i="1"/>
  <c r="M765" i="1"/>
  <c r="J765" i="1" s="1"/>
  <c r="Q765" i="1"/>
  <c r="U765" i="1"/>
  <c r="AJ765" i="1"/>
  <c r="AN765" i="1"/>
  <c r="M766" i="1"/>
  <c r="J766" i="1" s="1"/>
  <c r="Q766" i="1"/>
  <c r="U766" i="1"/>
  <c r="AJ766" i="1"/>
  <c r="AN766" i="1"/>
  <c r="M767" i="1"/>
  <c r="J767" i="1" s="1"/>
  <c r="Q767" i="1"/>
  <c r="U767" i="1"/>
  <c r="AJ767" i="1"/>
  <c r="AN767" i="1"/>
  <c r="M768" i="1"/>
  <c r="J768" i="1" s="1"/>
  <c r="Q768" i="1"/>
  <c r="U768" i="1"/>
  <c r="AJ768" i="1"/>
  <c r="AN768" i="1"/>
  <c r="M769" i="1"/>
  <c r="J769" i="1" s="1"/>
  <c r="Q769" i="1"/>
  <c r="U769" i="1"/>
  <c r="AJ769" i="1"/>
  <c r="AN769" i="1"/>
  <c r="M770" i="1"/>
  <c r="J770" i="1" s="1"/>
  <c r="Q770" i="1"/>
  <c r="U770" i="1"/>
  <c r="AJ770" i="1"/>
  <c r="AN770" i="1"/>
  <c r="M771" i="1"/>
  <c r="J771" i="1" s="1"/>
  <c r="Q771" i="1"/>
  <c r="U771" i="1"/>
  <c r="AJ771" i="1"/>
  <c r="AN771" i="1"/>
  <c r="M772" i="1"/>
  <c r="J772" i="1" s="1"/>
  <c r="Q772" i="1"/>
  <c r="U772" i="1"/>
  <c r="AJ772" i="1"/>
  <c r="AN772" i="1"/>
  <c r="M773" i="1"/>
  <c r="J773" i="1" s="1"/>
  <c r="Q773" i="1"/>
  <c r="U773" i="1"/>
  <c r="AJ773" i="1"/>
  <c r="AN773" i="1"/>
  <c r="M774" i="1"/>
  <c r="J774" i="1" s="1"/>
  <c r="Q774" i="1"/>
  <c r="U774" i="1"/>
  <c r="AJ774" i="1"/>
  <c r="AN774" i="1"/>
  <c r="M775" i="1"/>
  <c r="J775" i="1" s="1"/>
  <c r="Q775" i="1"/>
  <c r="U775" i="1"/>
  <c r="AJ775" i="1"/>
  <c r="AN775" i="1"/>
  <c r="M776" i="1"/>
  <c r="J776" i="1" s="1"/>
  <c r="Q776" i="1"/>
  <c r="U776" i="1"/>
  <c r="AJ776" i="1"/>
  <c r="AN776" i="1"/>
  <c r="M777" i="1"/>
  <c r="J777" i="1" s="1"/>
  <c r="Q777" i="1"/>
  <c r="U777" i="1"/>
  <c r="AJ777" i="1"/>
  <c r="AN777" i="1"/>
  <c r="M778" i="1"/>
  <c r="J778" i="1" s="1"/>
  <c r="Q778" i="1"/>
  <c r="U778" i="1"/>
  <c r="AJ778" i="1"/>
  <c r="AN778" i="1"/>
  <c r="M779" i="1"/>
  <c r="J779" i="1" s="1"/>
  <c r="Q779" i="1"/>
  <c r="U779" i="1"/>
  <c r="AJ779" i="1"/>
  <c r="AN779" i="1"/>
  <c r="M780" i="1"/>
  <c r="J780" i="1" s="1"/>
  <c r="Q780" i="1"/>
  <c r="U780" i="1"/>
  <c r="AJ780" i="1"/>
  <c r="AN780" i="1"/>
  <c r="M781" i="1"/>
  <c r="J781" i="1" s="1"/>
  <c r="Q781" i="1"/>
  <c r="U781" i="1"/>
  <c r="AJ781" i="1"/>
  <c r="AN781" i="1"/>
  <c r="M782" i="1"/>
  <c r="J782" i="1" s="1"/>
  <c r="Q782" i="1"/>
  <c r="U782" i="1"/>
  <c r="AJ782" i="1"/>
  <c r="AN782" i="1"/>
  <c r="M783" i="1"/>
  <c r="J783" i="1" s="1"/>
  <c r="Q783" i="1"/>
  <c r="U783" i="1"/>
  <c r="AJ783" i="1"/>
  <c r="AN783" i="1"/>
  <c r="M784" i="1"/>
  <c r="J784" i="1" s="1"/>
  <c r="Q784" i="1"/>
  <c r="U784" i="1"/>
  <c r="AJ784" i="1"/>
  <c r="AN784" i="1"/>
  <c r="M785" i="1"/>
  <c r="J785" i="1" s="1"/>
  <c r="Q785" i="1"/>
  <c r="U785" i="1"/>
  <c r="AJ785" i="1"/>
  <c r="AN785" i="1"/>
  <c r="M786" i="1"/>
  <c r="J786" i="1" s="1"/>
  <c r="Q786" i="1"/>
  <c r="U786" i="1"/>
  <c r="AJ786" i="1"/>
  <c r="AN786" i="1"/>
  <c r="M787" i="1"/>
  <c r="J787" i="1" s="1"/>
  <c r="Q787" i="1"/>
  <c r="U787" i="1"/>
  <c r="AJ787" i="1"/>
  <c r="AN787" i="1"/>
  <c r="M788" i="1"/>
  <c r="J788" i="1" s="1"/>
  <c r="Q788" i="1"/>
  <c r="U788" i="1"/>
  <c r="AJ788" i="1"/>
  <c r="AN788" i="1"/>
  <c r="M789" i="1"/>
  <c r="J789" i="1" s="1"/>
  <c r="Q789" i="1"/>
  <c r="U789" i="1"/>
  <c r="AJ789" i="1"/>
  <c r="AN789" i="1"/>
  <c r="M790" i="1"/>
  <c r="J790" i="1" s="1"/>
  <c r="Q790" i="1"/>
  <c r="U790" i="1"/>
  <c r="AJ790" i="1"/>
  <c r="AN790" i="1"/>
  <c r="M791" i="1"/>
  <c r="J791" i="1" s="1"/>
  <c r="Q791" i="1"/>
  <c r="U791" i="1"/>
  <c r="AJ791" i="1"/>
  <c r="AN791" i="1"/>
  <c r="M792" i="1"/>
  <c r="J792" i="1" s="1"/>
  <c r="Q792" i="1"/>
  <c r="U792" i="1"/>
  <c r="AJ792" i="1"/>
  <c r="AN792" i="1"/>
  <c r="M793" i="1"/>
  <c r="J793" i="1" s="1"/>
  <c r="Q793" i="1"/>
  <c r="U793" i="1"/>
  <c r="AJ793" i="1"/>
  <c r="AN793" i="1"/>
  <c r="M794" i="1"/>
  <c r="J794" i="1" s="1"/>
  <c r="Q794" i="1"/>
  <c r="U794" i="1"/>
  <c r="AJ794" i="1"/>
  <c r="AN794" i="1"/>
  <c r="M795" i="1"/>
  <c r="J795" i="1" s="1"/>
  <c r="Q795" i="1"/>
  <c r="U795" i="1"/>
  <c r="AJ795" i="1"/>
  <c r="AN795" i="1"/>
  <c r="M796" i="1"/>
  <c r="J796" i="1" s="1"/>
  <c r="Q796" i="1"/>
  <c r="U796" i="1"/>
  <c r="AJ796" i="1"/>
  <c r="AN796" i="1"/>
  <c r="M797" i="1"/>
  <c r="J797" i="1" s="1"/>
  <c r="Q797" i="1"/>
  <c r="U797" i="1"/>
  <c r="AJ797" i="1"/>
  <c r="AN797" i="1"/>
  <c r="M798" i="1"/>
  <c r="J798" i="1" s="1"/>
  <c r="Q798" i="1"/>
  <c r="U798" i="1"/>
  <c r="AJ798" i="1"/>
  <c r="AN798" i="1"/>
  <c r="M799" i="1"/>
  <c r="J799" i="1" s="1"/>
  <c r="Q799" i="1"/>
  <c r="U799" i="1"/>
  <c r="AJ799" i="1"/>
  <c r="AN799" i="1"/>
  <c r="M800" i="1"/>
  <c r="J800" i="1" s="1"/>
  <c r="Q800" i="1"/>
  <c r="U800" i="1"/>
  <c r="AJ800" i="1"/>
  <c r="AN800" i="1"/>
  <c r="M801" i="1"/>
  <c r="J801" i="1" s="1"/>
  <c r="Q801" i="1"/>
  <c r="U801" i="1"/>
  <c r="AJ801" i="1"/>
  <c r="AN801" i="1"/>
  <c r="M802" i="1"/>
  <c r="J802" i="1" s="1"/>
  <c r="Q802" i="1"/>
  <c r="U802" i="1"/>
  <c r="AJ802" i="1"/>
  <c r="AN802" i="1"/>
  <c r="M803" i="1"/>
  <c r="J803" i="1" s="1"/>
  <c r="Q803" i="1"/>
  <c r="U803" i="1"/>
  <c r="AJ803" i="1"/>
  <c r="AN803" i="1"/>
  <c r="M804" i="1"/>
  <c r="J804" i="1" s="1"/>
  <c r="Q804" i="1"/>
  <c r="U804" i="1"/>
  <c r="AJ804" i="1"/>
  <c r="AN804" i="1"/>
  <c r="M805" i="1"/>
  <c r="J805" i="1" s="1"/>
  <c r="Q805" i="1"/>
  <c r="U805" i="1"/>
  <c r="AJ805" i="1"/>
  <c r="AN805" i="1"/>
  <c r="M806" i="1"/>
  <c r="J806" i="1" s="1"/>
  <c r="Q806" i="1"/>
  <c r="U806" i="1"/>
  <c r="AJ806" i="1"/>
  <c r="AN806" i="1"/>
  <c r="M807" i="1"/>
  <c r="J807" i="1" s="1"/>
  <c r="Q807" i="1"/>
  <c r="U807" i="1"/>
  <c r="AJ807" i="1"/>
  <c r="AN807" i="1"/>
  <c r="M808" i="1"/>
  <c r="J808" i="1" s="1"/>
  <c r="Q808" i="1"/>
  <c r="U808" i="1"/>
  <c r="AJ808" i="1"/>
  <c r="AN808" i="1"/>
  <c r="M809" i="1"/>
  <c r="J809" i="1" s="1"/>
  <c r="Q809" i="1"/>
  <c r="U809" i="1"/>
  <c r="AJ809" i="1"/>
  <c r="AN809" i="1"/>
  <c r="M810" i="1"/>
  <c r="J810" i="1" s="1"/>
  <c r="Q810" i="1"/>
  <c r="U810" i="1"/>
  <c r="AJ810" i="1"/>
  <c r="AN810" i="1"/>
  <c r="M811" i="1"/>
  <c r="J811" i="1" s="1"/>
  <c r="Q811" i="1"/>
  <c r="U811" i="1"/>
  <c r="AJ811" i="1"/>
  <c r="AN811" i="1"/>
  <c r="M812" i="1"/>
  <c r="J812" i="1" s="1"/>
  <c r="Q812" i="1"/>
  <c r="U812" i="1"/>
  <c r="AJ812" i="1"/>
  <c r="AN812" i="1"/>
  <c r="M813" i="1"/>
  <c r="J813" i="1" s="1"/>
  <c r="Q813" i="1"/>
  <c r="U813" i="1"/>
  <c r="AJ813" i="1"/>
  <c r="AN813" i="1"/>
  <c r="M814" i="1"/>
  <c r="J814" i="1" s="1"/>
  <c r="Q814" i="1"/>
  <c r="U814" i="1"/>
  <c r="AJ814" i="1"/>
  <c r="AN814" i="1"/>
  <c r="M815" i="1"/>
  <c r="J815" i="1" s="1"/>
  <c r="Q815" i="1"/>
  <c r="U815" i="1"/>
  <c r="AJ815" i="1"/>
  <c r="AN815" i="1"/>
  <c r="M816" i="1"/>
  <c r="J816" i="1" s="1"/>
  <c r="Q816" i="1"/>
  <c r="U816" i="1"/>
  <c r="AJ816" i="1"/>
  <c r="AN816" i="1"/>
  <c r="M817" i="1"/>
  <c r="J817" i="1" s="1"/>
  <c r="Q817" i="1"/>
  <c r="U817" i="1"/>
  <c r="AJ817" i="1"/>
  <c r="AN817" i="1"/>
  <c r="M818" i="1"/>
  <c r="J818" i="1" s="1"/>
  <c r="Q818" i="1"/>
  <c r="U818" i="1"/>
  <c r="AJ818" i="1"/>
  <c r="AN818" i="1"/>
  <c r="M819" i="1"/>
  <c r="J819" i="1" s="1"/>
  <c r="Q819" i="1"/>
  <c r="U819" i="1"/>
  <c r="AJ819" i="1"/>
  <c r="AN819" i="1"/>
  <c r="M820" i="1"/>
  <c r="J820" i="1" s="1"/>
  <c r="Q820" i="1"/>
  <c r="U820" i="1"/>
  <c r="AJ820" i="1"/>
  <c r="AN820" i="1"/>
  <c r="M821" i="1"/>
  <c r="J821" i="1" s="1"/>
  <c r="Q821" i="1"/>
  <c r="U821" i="1"/>
  <c r="AJ821" i="1"/>
  <c r="AN821" i="1"/>
  <c r="M822" i="1"/>
  <c r="J822" i="1" s="1"/>
  <c r="Q822" i="1"/>
  <c r="U822" i="1"/>
  <c r="AJ822" i="1"/>
  <c r="AN822" i="1"/>
  <c r="M823" i="1"/>
  <c r="J823" i="1" s="1"/>
  <c r="Q823" i="1"/>
  <c r="U823" i="1"/>
  <c r="AJ823" i="1"/>
  <c r="AN823" i="1"/>
  <c r="M824" i="1"/>
  <c r="J824" i="1" s="1"/>
  <c r="Q824" i="1"/>
  <c r="U824" i="1"/>
  <c r="AJ824" i="1"/>
  <c r="AN824" i="1"/>
  <c r="M825" i="1"/>
  <c r="J825" i="1" s="1"/>
  <c r="Q825" i="1"/>
  <c r="U825" i="1"/>
  <c r="AJ825" i="1"/>
  <c r="AN825" i="1"/>
  <c r="M826" i="1"/>
  <c r="J826" i="1" s="1"/>
  <c r="Q826" i="1"/>
  <c r="U826" i="1"/>
  <c r="AJ826" i="1"/>
  <c r="AN826" i="1"/>
  <c r="M827" i="1"/>
  <c r="J827" i="1" s="1"/>
  <c r="Q827" i="1"/>
  <c r="U827" i="1"/>
  <c r="AJ827" i="1"/>
  <c r="AN827" i="1"/>
  <c r="M828" i="1"/>
  <c r="J828" i="1" s="1"/>
  <c r="Q828" i="1"/>
  <c r="U828" i="1"/>
  <c r="AJ828" i="1"/>
  <c r="AN828" i="1"/>
  <c r="M829" i="1"/>
  <c r="J829" i="1" s="1"/>
  <c r="Q829" i="1"/>
  <c r="U829" i="1"/>
  <c r="AJ829" i="1"/>
  <c r="AN829" i="1"/>
  <c r="M830" i="1"/>
  <c r="J830" i="1" s="1"/>
  <c r="Q830" i="1"/>
  <c r="U830" i="1"/>
  <c r="AJ830" i="1"/>
  <c r="AN830" i="1"/>
  <c r="M831" i="1"/>
  <c r="J831" i="1" s="1"/>
  <c r="Q831" i="1"/>
  <c r="U831" i="1"/>
  <c r="AJ831" i="1"/>
  <c r="AN831" i="1"/>
  <c r="M832" i="1"/>
  <c r="J832" i="1" s="1"/>
  <c r="Q832" i="1"/>
  <c r="U832" i="1"/>
  <c r="AJ832" i="1"/>
  <c r="AN832" i="1"/>
  <c r="M833" i="1"/>
  <c r="J833" i="1" s="1"/>
  <c r="Q833" i="1"/>
  <c r="U833" i="1"/>
  <c r="AJ833" i="1"/>
  <c r="AN833" i="1"/>
  <c r="M834" i="1"/>
  <c r="J834" i="1" s="1"/>
  <c r="Q834" i="1"/>
  <c r="U834" i="1"/>
  <c r="AJ834" i="1"/>
  <c r="AN834" i="1"/>
  <c r="M835" i="1"/>
  <c r="J835" i="1" s="1"/>
  <c r="Q835" i="1"/>
  <c r="U835" i="1"/>
  <c r="AJ835" i="1"/>
  <c r="AN835" i="1"/>
  <c r="M836" i="1"/>
  <c r="J836" i="1" s="1"/>
  <c r="Q836" i="1"/>
  <c r="U836" i="1"/>
  <c r="AJ836" i="1"/>
  <c r="AN836" i="1"/>
  <c r="M837" i="1"/>
  <c r="J837" i="1" s="1"/>
  <c r="Q837" i="1"/>
  <c r="U837" i="1"/>
  <c r="AJ837" i="1"/>
  <c r="AN837" i="1"/>
  <c r="M838" i="1"/>
  <c r="J838" i="1" s="1"/>
  <c r="Q838" i="1"/>
  <c r="U838" i="1"/>
  <c r="AJ838" i="1"/>
  <c r="AN838" i="1"/>
  <c r="M839" i="1"/>
  <c r="J839" i="1" s="1"/>
  <c r="Q839" i="1"/>
  <c r="U839" i="1"/>
  <c r="AJ839" i="1"/>
  <c r="AN839" i="1"/>
  <c r="M840" i="1"/>
  <c r="J840" i="1" s="1"/>
  <c r="Q840" i="1"/>
  <c r="U840" i="1"/>
  <c r="AJ840" i="1"/>
  <c r="AN840" i="1"/>
  <c r="M841" i="1"/>
  <c r="J841" i="1" s="1"/>
  <c r="Q841" i="1"/>
  <c r="U841" i="1"/>
  <c r="AJ841" i="1"/>
  <c r="AN841" i="1"/>
  <c r="M842" i="1"/>
  <c r="J842" i="1" s="1"/>
  <c r="Q842" i="1"/>
  <c r="U842" i="1"/>
  <c r="AJ842" i="1"/>
  <c r="AN842" i="1"/>
  <c r="M843" i="1"/>
  <c r="J843" i="1" s="1"/>
  <c r="Q843" i="1"/>
  <c r="U843" i="1"/>
  <c r="AJ843" i="1"/>
  <c r="AN843" i="1"/>
  <c r="M844" i="1"/>
  <c r="J844" i="1" s="1"/>
  <c r="Q844" i="1"/>
  <c r="U844" i="1"/>
  <c r="AJ844" i="1"/>
  <c r="AN844" i="1"/>
  <c r="M845" i="1"/>
  <c r="J845" i="1" s="1"/>
  <c r="Q845" i="1"/>
  <c r="U845" i="1"/>
  <c r="AJ845" i="1"/>
  <c r="AN845" i="1"/>
  <c r="M846" i="1"/>
  <c r="J846" i="1" s="1"/>
  <c r="Q846" i="1"/>
  <c r="U846" i="1"/>
  <c r="AJ846" i="1"/>
  <c r="AN846" i="1"/>
  <c r="M847" i="1"/>
  <c r="J847" i="1" s="1"/>
  <c r="Q847" i="1"/>
  <c r="U847" i="1"/>
  <c r="AJ847" i="1"/>
  <c r="AN847" i="1"/>
  <c r="M848" i="1"/>
  <c r="J848" i="1" s="1"/>
  <c r="Q848" i="1"/>
  <c r="U848" i="1"/>
  <c r="AJ848" i="1"/>
  <c r="AN848" i="1"/>
  <c r="M849" i="1"/>
  <c r="J849" i="1" s="1"/>
  <c r="Q849" i="1"/>
  <c r="U849" i="1"/>
  <c r="AJ849" i="1"/>
  <c r="AN849" i="1"/>
  <c r="M850" i="1"/>
  <c r="J850" i="1" s="1"/>
  <c r="Q850" i="1"/>
  <c r="U850" i="1"/>
  <c r="AJ850" i="1"/>
  <c r="AN850" i="1"/>
  <c r="M851" i="1"/>
  <c r="J851" i="1" s="1"/>
  <c r="Q851" i="1"/>
  <c r="U851" i="1"/>
  <c r="AJ851" i="1"/>
  <c r="AN851" i="1"/>
  <c r="M852" i="1"/>
  <c r="J852" i="1" s="1"/>
  <c r="Q852" i="1"/>
  <c r="U852" i="1"/>
  <c r="AJ852" i="1"/>
  <c r="AN852" i="1"/>
  <c r="M853" i="1"/>
  <c r="J853" i="1" s="1"/>
  <c r="Q853" i="1"/>
  <c r="U853" i="1"/>
  <c r="AJ853" i="1"/>
  <c r="AN853" i="1"/>
  <c r="M854" i="1"/>
  <c r="J854" i="1" s="1"/>
  <c r="Q854" i="1"/>
  <c r="U854" i="1"/>
  <c r="AJ854" i="1"/>
  <c r="AN854" i="1"/>
  <c r="M855" i="1"/>
  <c r="J855" i="1" s="1"/>
  <c r="Q855" i="1"/>
  <c r="U855" i="1"/>
  <c r="AJ855" i="1"/>
  <c r="AN855" i="1"/>
  <c r="M856" i="1"/>
  <c r="J856" i="1" s="1"/>
  <c r="Q856" i="1"/>
  <c r="U856" i="1"/>
  <c r="AJ856" i="1"/>
  <c r="AN856" i="1"/>
  <c r="M857" i="1"/>
  <c r="J857" i="1" s="1"/>
  <c r="Q857" i="1"/>
  <c r="U857" i="1"/>
  <c r="AJ857" i="1"/>
  <c r="AN857" i="1"/>
  <c r="M858" i="1"/>
  <c r="J858" i="1" s="1"/>
  <c r="Q858" i="1"/>
  <c r="U858" i="1"/>
  <c r="AJ858" i="1"/>
  <c r="AN858" i="1"/>
  <c r="M859" i="1"/>
  <c r="J859" i="1" s="1"/>
  <c r="Q859" i="1"/>
  <c r="U859" i="1"/>
  <c r="AJ859" i="1"/>
  <c r="AN859" i="1"/>
  <c r="M860" i="1"/>
  <c r="J860" i="1" s="1"/>
  <c r="Q860" i="1"/>
  <c r="U860" i="1"/>
  <c r="AJ860" i="1"/>
  <c r="AN860" i="1"/>
  <c r="M861" i="1"/>
  <c r="J861" i="1" s="1"/>
  <c r="Q861" i="1"/>
  <c r="U861" i="1"/>
  <c r="AJ861" i="1"/>
  <c r="AN861" i="1"/>
  <c r="M862" i="1"/>
  <c r="J862" i="1" s="1"/>
  <c r="Q862" i="1"/>
  <c r="U862" i="1"/>
  <c r="AJ862" i="1"/>
  <c r="AN862" i="1"/>
  <c r="M863" i="1"/>
  <c r="J863" i="1" s="1"/>
  <c r="Q863" i="1"/>
  <c r="U863" i="1"/>
  <c r="AJ863" i="1"/>
  <c r="AN863" i="1"/>
  <c r="M864" i="1"/>
  <c r="J864" i="1" s="1"/>
  <c r="Q864" i="1"/>
  <c r="U864" i="1"/>
  <c r="AJ864" i="1"/>
  <c r="AN864" i="1"/>
  <c r="M865" i="1"/>
  <c r="J865" i="1"/>
  <c r="Q865" i="1"/>
  <c r="U865" i="1"/>
  <c r="AJ865" i="1"/>
  <c r="AN865" i="1"/>
  <c r="M866" i="1"/>
  <c r="J866" i="1" s="1"/>
  <c r="Q866" i="1"/>
  <c r="U866" i="1"/>
  <c r="AJ866" i="1"/>
  <c r="AN866" i="1"/>
  <c r="M867" i="1"/>
  <c r="J867" i="1" s="1"/>
  <c r="Q867" i="1"/>
  <c r="U867" i="1"/>
  <c r="AJ867" i="1"/>
  <c r="AN867" i="1"/>
  <c r="M868" i="1"/>
  <c r="J868" i="1"/>
  <c r="Q868" i="1"/>
  <c r="U868" i="1"/>
  <c r="AJ868" i="1"/>
  <c r="AN868" i="1"/>
  <c r="M869" i="1"/>
  <c r="J869" i="1" s="1"/>
  <c r="Q869" i="1"/>
  <c r="U869" i="1"/>
  <c r="AJ869" i="1"/>
  <c r="AN869" i="1"/>
  <c r="M870" i="1"/>
  <c r="J870" i="1" s="1"/>
  <c r="Q870" i="1"/>
  <c r="U870" i="1"/>
  <c r="AJ870" i="1"/>
  <c r="AN870" i="1"/>
  <c r="M871" i="1"/>
  <c r="J871" i="1" s="1"/>
  <c r="Q871" i="1"/>
  <c r="U871" i="1"/>
  <c r="AJ871" i="1"/>
  <c r="AN871" i="1"/>
  <c r="M872" i="1"/>
  <c r="J872" i="1" s="1"/>
  <c r="Q872" i="1"/>
  <c r="U872" i="1"/>
  <c r="AJ872" i="1"/>
  <c r="AN872" i="1"/>
  <c r="M873" i="1"/>
  <c r="J873" i="1" s="1"/>
  <c r="Q873" i="1"/>
  <c r="U873" i="1"/>
  <c r="AJ873" i="1"/>
  <c r="AN873" i="1"/>
  <c r="M874" i="1"/>
  <c r="J874" i="1" s="1"/>
  <c r="Q874" i="1"/>
  <c r="U874" i="1"/>
  <c r="AJ874" i="1"/>
  <c r="AN874" i="1"/>
  <c r="M875" i="1"/>
  <c r="J875" i="1" s="1"/>
  <c r="Q875" i="1"/>
  <c r="U875" i="1"/>
  <c r="AJ875" i="1"/>
  <c r="AN875" i="1"/>
  <c r="M876" i="1"/>
  <c r="J876" i="1" s="1"/>
  <c r="Q876" i="1"/>
  <c r="U876" i="1"/>
  <c r="AJ876" i="1"/>
  <c r="AN876" i="1"/>
  <c r="M877" i="1"/>
  <c r="J877" i="1" s="1"/>
  <c r="Q877" i="1"/>
  <c r="U877" i="1"/>
  <c r="AJ877" i="1"/>
  <c r="AN877" i="1"/>
  <c r="M878" i="1"/>
  <c r="J878" i="1" s="1"/>
  <c r="Q878" i="1"/>
  <c r="U878" i="1"/>
  <c r="AJ878" i="1"/>
  <c r="AN878" i="1"/>
  <c r="M879" i="1"/>
  <c r="J879" i="1"/>
  <c r="Q879" i="1"/>
  <c r="U879" i="1"/>
  <c r="AJ879" i="1"/>
  <c r="AN879" i="1"/>
  <c r="M880" i="1"/>
  <c r="J880" i="1" s="1"/>
  <c r="Q880" i="1"/>
  <c r="U880" i="1"/>
  <c r="AJ880" i="1"/>
  <c r="AN880" i="1"/>
  <c r="M881" i="1"/>
  <c r="J881" i="1" s="1"/>
  <c r="Q881" i="1"/>
  <c r="U881" i="1"/>
  <c r="AJ881" i="1"/>
  <c r="AN881" i="1"/>
  <c r="M882" i="1"/>
  <c r="J882" i="1" s="1"/>
  <c r="Q882" i="1"/>
  <c r="U882" i="1"/>
  <c r="AJ882" i="1"/>
  <c r="AN882" i="1"/>
  <c r="M883" i="1"/>
  <c r="J883" i="1" s="1"/>
  <c r="Q883" i="1"/>
  <c r="U883" i="1"/>
  <c r="AJ883" i="1"/>
  <c r="AN883" i="1"/>
  <c r="M884" i="1"/>
  <c r="J884" i="1" s="1"/>
  <c r="Q884" i="1"/>
  <c r="U884" i="1"/>
  <c r="AJ884" i="1"/>
  <c r="AN884" i="1"/>
  <c r="M885" i="1"/>
  <c r="J885" i="1" s="1"/>
  <c r="Q885" i="1"/>
  <c r="U885" i="1"/>
  <c r="AJ885" i="1"/>
  <c r="AN885" i="1"/>
  <c r="M886" i="1"/>
  <c r="J886" i="1" s="1"/>
  <c r="Q886" i="1"/>
  <c r="U886" i="1"/>
  <c r="AJ886" i="1"/>
  <c r="AN886" i="1"/>
  <c r="M887" i="1"/>
  <c r="J887" i="1" s="1"/>
  <c r="Q887" i="1"/>
  <c r="U887" i="1"/>
  <c r="AJ887" i="1"/>
  <c r="AN887" i="1"/>
  <c r="M888" i="1"/>
  <c r="J888" i="1" s="1"/>
  <c r="Q888" i="1"/>
  <c r="U888" i="1"/>
  <c r="AJ888" i="1"/>
  <c r="AN888" i="1"/>
  <c r="M889" i="1"/>
  <c r="J889" i="1" s="1"/>
  <c r="Q889" i="1"/>
  <c r="U889" i="1"/>
  <c r="AJ889" i="1"/>
  <c r="AN889" i="1"/>
  <c r="M890" i="1"/>
  <c r="J890" i="1" s="1"/>
  <c r="Q890" i="1"/>
  <c r="U890" i="1"/>
  <c r="AJ890" i="1"/>
  <c r="AN890" i="1"/>
  <c r="M891" i="1"/>
  <c r="J891" i="1" s="1"/>
  <c r="Q891" i="1"/>
  <c r="U891" i="1"/>
  <c r="AJ891" i="1"/>
  <c r="AN891" i="1"/>
  <c r="M892" i="1"/>
  <c r="J892" i="1" s="1"/>
  <c r="Q892" i="1"/>
  <c r="U892" i="1"/>
  <c r="AJ892" i="1"/>
  <c r="AN892" i="1"/>
  <c r="M893" i="1"/>
  <c r="J893" i="1" s="1"/>
  <c r="Q893" i="1"/>
  <c r="U893" i="1"/>
  <c r="AJ893" i="1"/>
  <c r="AN893" i="1"/>
  <c r="M894" i="1"/>
  <c r="J894" i="1" s="1"/>
  <c r="Q894" i="1"/>
  <c r="U894" i="1"/>
  <c r="AJ894" i="1"/>
  <c r="AN894" i="1"/>
  <c r="M895" i="1"/>
  <c r="J895" i="1" s="1"/>
  <c r="Q895" i="1"/>
  <c r="U895" i="1"/>
  <c r="AJ895" i="1"/>
  <c r="AN895" i="1"/>
  <c r="M896" i="1"/>
  <c r="J896" i="1" s="1"/>
  <c r="Q896" i="1"/>
  <c r="U896" i="1"/>
  <c r="AJ896" i="1"/>
  <c r="AN896" i="1"/>
  <c r="M897" i="1"/>
  <c r="J897" i="1" s="1"/>
  <c r="Q897" i="1"/>
  <c r="U897" i="1"/>
  <c r="AJ897" i="1"/>
  <c r="AN897" i="1"/>
  <c r="M898" i="1"/>
  <c r="J898" i="1" s="1"/>
  <c r="Q898" i="1"/>
  <c r="U898" i="1"/>
  <c r="AJ898" i="1"/>
  <c r="AN898" i="1"/>
  <c r="M899" i="1"/>
  <c r="J899" i="1" s="1"/>
  <c r="Q899" i="1"/>
  <c r="U899" i="1"/>
  <c r="AJ899" i="1"/>
  <c r="AN899" i="1"/>
  <c r="M900" i="1"/>
  <c r="J900" i="1" s="1"/>
  <c r="Q900" i="1"/>
  <c r="U900" i="1"/>
  <c r="AJ900" i="1"/>
  <c r="AN900" i="1"/>
  <c r="M901" i="1"/>
  <c r="J901" i="1" s="1"/>
  <c r="Q901" i="1"/>
  <c r="U901" i="1"/>
  <c r="AJ901" i="1"/>
  <c r="AN901" i="1"/>
  <c r="M902" i="1"/>
  <c r="J902" i="1" s="1"/>
  <c r="Q902" i="1"/>
  <c r="U902" i="1"/>
  <c r="AJ902" i="1"/>
  <c r="AN902" i="1"/>
  <c r="M903" i="1"/>
  <c r="J903" i="1" s="1"/>
  <c r="Q903" i="1"/>
  <c r="U903" i="1"/>
  <c r="AJ903" i="1"/>
  <c r="AN903" i="1"/>
  <c r="M904" i="1"/>
  <c r="J904" i="1" s="1"/>
  <c r="Q904" i="1"/>
  <c r="U904" i="1"/>
  <c r="AJ904" i="1"/>
  <c r="AN904" i="1"/>
  <c r="M905" i="1"/>
  <c r="J905" i="1" s="1"/>
  <c r="Q905" i="1"/>
  <c r="U905" i="1"/>
  <c r="AJ905" i="1"/>
  <c r="AN905" i="1"/>
  <c r="M906" i="1"/>
  <c r="J906" i="1" s="1"/>
  <c r="Q906" i="1"/>
  <c r="U906" i="1"/>
  <c r="AJ906" i="1"/>
  <c r="AN906" i="1"/>
  <c r="M907" i="1"/>
  <c r="J907" i="1" s="1"/>
  <c r="Q907" i="1"/>
  <c r="U907" i="1"/>
  <c r="AJ907" i="1"/>
  <c r="AN907" i="1"/>
  <c r="M908" i="1"/>
  <c r="J908" i="1" s="1"/>
  <c r="Q908" i="1"/>
  <c r="U908" i="1"/>
  <c r="AJ908" i="1"/>
  <c r="AN908" i="1"/>
  <c r="M909" i="1"/>
  <c r="J909" i="1" s="1"/>
  <c r="Q909" i="1"/>
  <c r="U909" i="1"/>
  <c r="AJ909" i="1"/>
  <c r="AN909" i="1"/>
  <c r="M910" i="1"/>
  <c r="J910" i="1" s="1"/>
  <c r="Q910" i="1"/>
  <c r="U910" i="1"/>
  <c r="AJ910" i="1"/>
  <c r="AN910" i="1"/>
  <c r="M911" i="1"/>
  <c r="J911" i="1" s="1"/>
  <c r="Q911" i="1"/>
  <c r="U911" i="1"/>
  <c r="AJ911" i="1"/>
  <c r="AN911" i="1"/>
  <c r="M912" i="1"/>
  <c r="J912" i="1" s="1"/>
  <c r="Q912" i="1"/>
  <c r="U912" i="1"/>
  <c r="AJ912" i="1"/>
  <c r="AN912" i="1"/>
  <c r="M913" i="1"/>
  <c r="J913" i="1" s="1"/>
  <c r="Q913" i="1"/>
  <c r="U913" i="1"/>
  <c r="AJ913" i="1"/>
  <c r="AN913" i="1"/>
  <c r="M914" i="1"/>
  <c r="J914" i="1" s="1"/>
  <c r="Q914" i="1"/>
  <c r="U914" i="1"/>
  <c r="AJ914" i="1"/>
  <c r="AN914" i="1"/>
  <c r="M915" i="1"/>
  <c r="J915" i="1" s="1"/>
  <c r="Q915" i="1"/>
  <c r="U915" i="1"/>
  <c r="AJ915" i="1"/>
  <c r="AN915" i="1"/>
  <c r="M916" i="1"/>
  <c r="J916" i="1" s="1"/>
  <c r="Q916" i="1"/>
  <c r="U916" i="1"/>
  <c r="AJ916" i="1"/>
  <c r="AN916" i="1"/>
  <c r="M917" i="1"/>
  <c r="J917" i="1" s="1"/>
  <c r="Q917" i="1"/>
  <c r="U917" i="1"/>
  <c r="AJ917" i="1"/>
  <c r="AN917" i="1"/>
  <c r="M918" i="1"/>
  <c r="J918" i="1" s="1"/>
  <c r="Q918" i="1"/>
  <c r="U918" i="1"/>
  <c r="AJ918" i="1"/>
  <c r="AN918" i="1"/>
  <c r="M919" i="1"/>
  <c r="J919" i="1" s="1"/>
  <c r="Q919" i="1"/>
  <c r="U919" i="1"/>
  <c r="AJ919" i="1"/>
  <c r="AN919" i="1"/>
  <c r="M920" i="1"/>
  <c r="J920" i="1" s="1"/>
  <c r="Q920" i="1"/>
  <c r="U920" i="1"/>
  <c r="AJ920" i="1"/>
  <c r="AN920" i="1"/>
  <c r="M921" i="1"/>
  <c r="J921" i="1" s="1"/>
  <c r="Q921" i="1"/>
  <c r="U921" i="1"/>
  <c r="AJ921" i="1"/>
  <c r="AN921" i="1"/>
  <c r="M922" i="1"/>
  <c r="J922" i="1" s="1"/>
  <c r="Q922" i="1"/>
  <c r="U922" i="1"/>
  <c r="AJ922" i="1"/>
  <c r="AN922" i="1"/>
  <c r="M923" i="1"/>
  <c r="J923" i="1" s="1"/>
  <c r="Q923" i="1"/>
  <c r="U923" i="1"/>
  <c r="AJ923" i="1"/>
  <c r="AN923" i="1"/>
  <c r="M924" i="1"/>
  <c r="J924" i="1" s="1"/>
  <c r="Q924" i="1"/>
  <c r="U924" i="1"/>
  <c r="AJ924" i="1"/>
  <c r="AN924" i="1"/>
  <c r="M925" i="1"/>
  <c r="J925" i="1" s="1"/>
  <c r="Q925" i="1"/>
  <c r="U925" i="1"/>
  <c r="AJ925" i="1"/>
  <c r="AN925" i="1"/>
  <c r="M926" i="1"/>
  <c r="J926" i="1" s="1"/>
  <c r="Q926" i="1"/>
  <c r="U926" i="1"/>
  <c r="AJ926" i="1"/>
  <c r="AN926" i="1"/>
  <c r="M927" i="1"/>
  <c r="J927" i="1" s="1"/>
  <c r="Q927" i="1"/>
  <c r="U927" i="1"/>
  <c r="AJ927" i="1"/>
  <c r="AN927" i="1"/>
  <c r="M928" i="1"/>
  <c r="J928" i="1" s="1"/>
  <c r="Q928" i="1"/>
  <c r="U928" i="1"/>
  <c r="AJ928" i="1"/>
  <c r="AN928" i="1"/>
  <c r="M929" i="1"/>
  <c r="J929" i="1" s="1"/>
  <c r="Q929" i="1"/>
  <c r="U929" i="1"/>
  <c r="AJ929" i="1"/>
  <c r="AN929" i="1"/>
  <c r="M930" i="1"/>
  <c r="J930" i="1" s="1"/>
  <c r="Q930" i="1"/>
  <c r="U930" i="1"/>
  <c r="AJ930" i="1"/>
  <c r="AN930" i="1"/>
  <c r="M931" i="1"/>
  <c r="J931" i="1" s="1"/>
  <c r="Q931" i="1"/>
  <c r="U931" i="1"/>
  <c r="AJ931" i="1"/>
  <c r="AN931" i="1"/>
  <c r="M932" i="1"/>
  <c r="J932" i="1" s="1"/>
  <c r="Q932" i="1"/>
  <c r="U932" i="1"/>
  <c r="AJ932" i="1"/>
  <c r="AN932" i="1"/>
  <c r="M933" i="1"/>
  <c r="J933" i="1" s="1"/>
  <c r="Q933" i="1"/>
  <c r="U933" i="1"/>
  <c r="AJ933" i="1"/>
  <c r="AN933" i="1"/>
  <c r="M934" i="1"/>
  <c r="J934" i="1" s="1"/>
  <c r="Q934" i="1"/>
  <c r="U934" i="1"/>
  <c r="AJ934" i="1"/>
  <c r="AN934" i="1"/>
  <c r="M935" i="1"/>
  <c r="J935" i="1" s="1"/>
  <c r="Q935" i="1"/>
  <c r="U935" i="1"/>
  <c r="AJ935" i="1"/>
  <c r="AN935" i="1"/>
  <c r="M936" i="1"/>
  <c r="J936" i="1" s="1"/>
  <c r="Q936" i="1"/>
  <c r="U936" i="1"/>
  <c r="AJ936" i="1"/>
  <c r="AN936" i="1"/>
  <c r="M937" i="1"/>
  <c r="J937" i="1" s="1"/>
  <c r="Q937" i="1"/>
  <c r="U937" i="1"/>
  <c r="AJ937" i="1"/>
  <c r="AN937" i="1"/>
  <c r="M938" i="1"/>
  <c r="J938" i="1" s="1"/>
  <c r="Q938" i="1"/>
  <c r="U938" i="1"/>
  <c r="AJ938" i="1"/>
  <c r="AN938" i="1"/>
  <c r="M939" i="1"/>
  <c r="J939" i="1" s="1"/>
  <c r="Q939" i="1"/>
  <c r="U939" i="1"/>
  <c r="AJ939" i="1"/>
  <c r="AN939" i="1"/>
  <c r="M940" i="1"/>
  <c r="J940" i="1" s="1"/>
  <c r="Q940" i="1"/>
  <c r="U940" i="1"/>
  <c r="AJ940" i="1"/>
  <c r="AN940" i="1"/>
  <c r="M941" i="1"/>
  <c r="J941" i="1" s="1"/>
  <c r="Q941" i="1"/>
  <c r="U941" i="1"/>
  <c r="AJ941" i="1"/>
  <c r="AN941" i="1"/>
  <c r="M942" i="1"/>
  <c r="J942" i="1" s="1"/>
  <c r="Q942" i="1"/>
  <c r="U942" i="1"/>
  <c r="AJ942" i="1"/>
  <c r="AN942" i="1"/>
  <c r="M943" i="1"/>
  <c r="J943" i="1" s="1"/>
  <c r="Q943" i="1"/>
  <c r="U943" i="1"/>
  <c r="AJ943" i="1"/>
  <c r="AN943" i="1"/>
  <c r="M944" i="1"/>
  <c r="J944" i="1" s="1"/>
  <c r="Q944" i="1"/>
  <c r="U944" i="1"/>
  <c r="AJ944" i="1"/>
  <c r="AN944" i="1"/>
  <c r="M945" i="1"/>
  <c r="J945" i="1" s="1"/>
  <c r="Q945" i="1"/>
  <c r="U945" i="1"/>
  <c r="AJ945" i="1"/>
  <c r="AN945" i="1"/>
  <c r="M946" i="1"/>
  <c r="J946" i="1" s="1"/>
  <c r="Q946" i="1"/>
  <c r="U946" i="1"/>
  <c r="AJ946" i="1"/>
  <c r="AN946" i="1"/>
  <c r="M947" i="1"/>
  <c r="J947" i="1" s="1"/>
  <c r="Q947" i="1"/>
  <c r="U947" i="1"/>
  <c r="AJ947" i="1"/>
  <c r="AN947" i="1"/>
  <c r="M948" i="1"/>
  <c r="J948" i="1" s="1"/>
  <c r="Q948" i="1"/>
  <c r="U948" i="1"/>
  <c r="AJ948" i="1"/>
  <c r="AN948" i="1"/>
  <c r="M949" i="1"/>
  <c r="J949" i="1" s="1"/>
  <c r="Q949" i="1"/>
  <c r="U949" i="1"/>
  <c r="AJ949" i="1"/>
  <c r="AN949" i="1"/>
  <c r="M950" i="1"/>
  <c r="J950" i="1" s="1"/>
  <c r="Q950" i="1"/>
  <c r="U950" i="1"/>
  <c r="AJ950" i="1"/>
  <c r="AN950" i="1"/>
  <c r="M951" i="1"/>
  <c r="J951" i="1" s="1"/>
  <c r="Q951" i="1"/>
  <c r="U951" i="1"/>
  <c r="AJ951" i="1"/>
  <c r="AN951" i="1"/>
  <c r="M952" i="1"/>
  <c r="J952" i="1" s="1"/>
  <c r="Q952" i="1"/>
  <c r="U952" i="1"/>
  <c r="AJ952" i="1"/>
  <c r="AN952" i="1"/>
  <c r="M953" i="1"/>
  <c r="J953" i="1" s="1"/>
  <c r="Q953" i="1"/>
  <c r="U953" i="1"/>
  <c r="AJ953" i="1"/>
  <c r="AN953" i="1"/>
  <c r="M954" i="1"/>
  <c r="J954" i="1" s="1"/>
  <c r="Q954" i="1"/>
  <c r="U954" i="1"/>
  <c r="AJ954" i="1"/>
  <c r="AN954" i="1"/>
  <c r="M955" i="1"/>
  <c r="J955" i="1" s="1"/>
  <c r="Q955" i="1"/>
  <c r="U955" i="1"/>
  <c r="AJ955" i="1"/>
  <c r="AN955" i="1"/>
  <c r="M956" i="1"/>
  <c r="J956" i="1" s="1"/>
  <c r="Q956" i="1"/>
  <c r="U956" i="1"/>
  <c r="AJ956" i="1"/>
  <c r="AN956" i="1"/>
  <c r="M957" i="1"/>
  <c r="J957" i="1" s="1"/>
  <c r="Q957" i="1"/>
  <c r="U957" i="1"/>
  <c r="AJ957" i="1"/>
  <c r="AN957" i="1"/>
  <c r="M958" i="1"/>
  <c r="J958" i="1" s="1"/>
  <c r="Q958" i="1"/>
  <c r="U958" i="1"/>
  <c r="AJ958" i="1"/>
  <c r="AN958" i="1"/>
  <c r="M959" i="1"/>
  <c r="J959" i="1" s="1"/>
  <c r="Q959" i="1"/>
  <c r="U959" i="1"/>
  <c r="AJ959" i="1"/>
  <c r="AN959" i="1"/>
  <c r="M960" i="1"/>
  <c r="J960" i="1" s="1"/>
  <c r="Q960" i="1"/>
  <c r="U960" i="1"/>
  <c r="AJ960" i="1"/>
  <c r="AN960" i="1"/>
  <c r="M961" i="1"/>
  <c r="J961" i="1" s="1"/>
  <c r="Q961" i="1"/>
  <c r="U961" i="1"/>
  <c r="AJ961" i="1"/>
  <c r="AN961" i="1"/>
  <c r="M962" i="1"/>
  <c r="J962" i="1" s="1"/>
  <c r="Q962" i="1"/>
  <c r="U962" i="1"/>
  <c r="AJ962" i="1"/>
  <c r="AN962" i="1"/>
  <c r="M963" i="1"/>
  <c r="J963" i="1" s="1"/>
  <c r="Q963" i="1"/>
  <c r="U963" i="1"/>
  <c r="AJ963" i="1"/>
  <c r="AN963" i="1"/>
  <c r="M964" i="1"/>
  <c r="J964" i="1" s="1"/>
  <c r="Q964" i="1"/>
  <c r="U964" i="1"/>
  <c r="AJ964" i="1"/>
  <c r="AN964" i="1"/>
  <c r="M965" i="1"/>
  <c r="J965" i="1" s="1"/>
  <c r="Q965" i="1"/>
  <c r="U965" i="1"/>
  <c r="AJ965" i="1"/>
  <c r="AN965" i="1"/>
  <c r="M966" i="1"/>
  <c r="J966" i="1" s="1"/>
  <c r="Q966" i="1"/>
  <c r="U966" i="1"/>
  <c r="AJ966" i="1"/>
  <c r="AN966" i="1"/>
  <c r="M967" i="1"/>
  <c r="J967" i="1" s="1"/>
  <c r="Q967" i="1"/>
  <c r="U967" i="1"/>
  <c r="AJ967" i="1"/>
  <c r="AN967" i="1"/>
  <c r="M968" i="1"/>
  <c r="J968" i="1" s="1"/>
  <c r="Q968" i="1"/>
  <c r="U968" i="1"/>
  <c r="AJ968" i="1"/>
  <c r="AN968" i="1"/>
  <c r="M969" i="1"/>
  <c r="J969" i="1" s="1"/>
  <c r="Q969" i="1"/>
  <c r="U969" i="1"/>
  <c r="AJ969" i="1"/>
  <c r="AN969" i="1"/>
  <c r="M970" i="1"/>
  <c r="J970" i="1" s="1"/>
  <c r="Q970" i="1"/>
  <c r="U970" i="1"/>
  <c r="AJ970" i="1"/>
  <c r="AN970" i="1"/>
  <c r="M971" i="1"/>
  <c r="J971" i="1" s="1"/>
  <c r="Q971" i="1"/>
  <c r="U971" i="1"/>
  <c r="AJ971" i="1"/>
  <c r="AN971" i="1"/>
  <c r="M972" i="1"/>
  <c r="J972" i="1" s="1"/>
  <c r="Q972" i="1"/>
  <c r="U972" i="1"/>
  <c r="AJ972" i="1"/>
  <c r="AN972" i="1"/>
  <c r="M973" i="1"/>
  <c r="J973" i="1" s="1"/>
  <c r="Q973" i="1"/>
  <c r="U973" i="1"/>
  <c r="AJ973" i="1"/>
  <c r="AN973" i="1"/>
  <c r="M974" i="1"/>
  <c r="J974" i="1" s="1"/>
  <c r="Q974" i="1"/>
  <c r="U974" i="1"/>
  <c r="AJ974" i="1"/>
  <c r="AN974" i="1"/>
  <c r="M975" i="1"/>
  <c r="J975" i="1" s="1"/>
  <c r="Q975" i="1"/>
  <c r="U975" i="1"/>
  <c r="AJ975" i="1"/>
  <c r="AN975" i="1"/>
  <c r="M976" i="1"/>
  <c r="J976" i="1" s="1"/>
  <c r="Q976" i="1"/>
  <c r="U976" i="1"/>
  <c r="AJ976" i="1"/>
  <c r="AN976" i="1"/>
  <c r="M977" i="1"/>
  <c r="J977" i="1" s="1"/>
  <c r="Q977" i="1"/>
  <c r="U977" i="1"/>
  <c r="AJ977" i="1"/>
  <c r="AN977" i="1"/>
  <c r="M978" i="1"/>
  <c r="J978" i="1" s="1"/>
  <c r="Q978" i="1"/>
  <c r="U978" i="1"/>
  <c r="AJ978" i="1"/>
  <c r="AN978" i="1"/>
  <c r="M979" i="1"/>
  <c r="J979" i="1" s="1"/>
  <c r="Q979" i="1"/>
  <c r="U979" i="1"/>
  <c r="AJ979" i="1"/>
  <c r="AN979" i="1"/>
  <c r="M980" i="1"/>
  <c r="J980" i="1" s="1"/>
  <c r="Q980" i="1"/>
  <c r="U980" i="1"/>
  <c r="AJ980" i="1"/>
  <c r="AN980" i="1"/>
  <c r="M981" i="1"/>
  <c r="J981" i="1" s="1"/>
  <c r="Q981" i="1"/>
  <c r="U981" i="1"/>
  <c r="AJ981" i="1"/>
  <c r="AN981" i="1"/>
  <c r="M982" i="1"/>
  <c r="J982" i="1" s="1"/>
  <c r="Q982" i="1"/>
  <c r="U982" i="1"/>
  <c r="AJ982" i="1"/>
  <c r="AN982" i="1"/>
  <c r="M983" i="1"/>
  <c r="J983" i="1" s="1"/>
  <c r="Q983" i="1"/>
  <c r="U983" i="1"/>
  <c r="AJ983" i="1"/>
  <c r="AN983" i="1"/>
  <c r="M984" i="1"/>
  <c r="J984" i="1" s="1"/>
  <c r="Q984" i="1"/>
  <c r="U984" i="1"/>
  <c r="AJ984" i="1"/>
  <c r="AN984" i="1"/>
  <c r="M985" i="1"/>
  <c r="J985" i="1" s="1"/>
  <c r="Q985" i="1"/>
  <c r="U985" i="1"/>
  <c r="AJ985" i="1"/>
  <c r="AN985" i="1"/>
  <c r="M986" i="1"/>
  <c r="J986" i="1" s="1"/>
  <c r="Q986" i="1"/>
  <c r="U986" i="1"/>
  <c r="AJ986" i="1"/>
  <c r="AN986" i="1"/>
  <c r="M987" i="1"/>
  <c r="J987" i="1" s="1"/>
  <c r="Q987" i="1"/>
  <c r="U987" i="1"/>
  <c r="AJ987" i="1"/>
  <c r="AN987" i="1"/>
  <c r="M988" i="1"/>
  <c r="J988" i="1" s="1"/>
  <c r="Q988" i="1"/>
  <c r="U988" i="1"/>
  <c r="AJ988" i="1"/>
  <c r="AN988" i="1"/>
  <c r="M989" i="1"/>
  <c r="J989" i="1" s="1"/>
  <c r="Q989" i="1"/>
  <c r="U989" i="1"/>
  <c r="AJ989" i="1"/>
  <c r="AN989" i="1"/>
  <c r="M990" i="1"/>
  <c r="J990" i="1" s="1"/>
  <c r="Q990" i="1"/>
  <c r="U990" i="1"/>
  <c r="AJ990" i="1"/>
  <c r="AN990" i="1"/>
  <c r="M991" i="1"/>
  <c r="J991" i="1" s="1"/>
  <c r="Q991" i="1"/>
  <c r="U991" i="1"/>
  <c r="AJ991" i="1"/>
  <c r="AN991" i="1"/>
  <c r="M992" i="1"/>
  <c r="J992" i="1" s="1"/>
  <c r="Q992" i="1"/>
  <c r="U992" i="1"/>
  <c r="AJ992" i="1"/>
  <c r="AN992" i="1"/>
  <c r="M993" i="1"/>
  <c r="J993" i="1" s="1"/>
  <c r="Q993" i="1"/>
  <c r="U993" i="1"/>
  <c r="AJ993" i="1"/>
  <c r="AN993" i="1"/>
  <c r="M994" i="1"/>
  <c r="J994" i="1" s="1"/>
  <c r="Q994" i="1"/>
  <c r="U994" i="1"/>
  <c r="AJ994" i="1"/>
  <c r="AN994" i="1"/>
  <c r="M995" i="1"/>
  <c r="J995" i="1" s="1"/>
  <c r="Q995" i="1"/>
  <c r="U995" i="1"/>
  <c r="AJ995" i="1"/>
  <c r="AN995" i="1"/>
  <c r="M996" i="1"/>
  <c r="J996" i="1" s="1"/>
  <c r="Q996" i="1"/>
  <c r="U996" i="1"/>
  <c r="AJ996" i="1"/>
  <c r="AN996" i="1"/>
  <c r="M997" i="1"/>
  <c r="J997" i="1" s="1"/>
  <c r="Q997" i="1"/>
  <c r="U997" i="1"/>
  <c r="AJ997" i="1"/>
  <c r="AN997" i="1"/>
  <c r="M998" i="1"/>
  <c r="J998" i="1" s="1"/>
  <c r="Q998" i="1"/>
  <c r="U998" i="1"/>
  <c r="AJ998" i="1"/>
  <c r="AN998" i="1"/>
  <c r="M999" i="1"/>
  <c r="J999" i="1" s="1"/>
  <c r="Q999" i="1"/>
  <c r="U999" i="1"/>
  <c r="AJ999" i="1"/>
  <c r="AN999" i="1"/>
  <c r="M1000" i="1"/>
  <c r="J1000" i="1" s="1"/>
  <c r="Q1000" i="1"/>
  <c r="U1000" i="1"/>
  <c r="AJ1000" i="1"/>
  <c r="AN1000" i="1"/>
  <c r="M1001" i="1"/>
  <c r="J1001" i="1" s="1"/>
  <c r="Q1001" i="1"/>
  <c r="U1001" i="1"/>
  <c r="AJ1001" i="1"/>
  <c r="AN1001" i="1"/>
  <c r="M1002" i="1"/>
  <c r="J1002" i="1" s="1"/>
  <c r="Q1002" i="1"/>
  <c r="U1002" i="1"/>
  <c r="AJ1002" i="1"/>
  <c r="AN1002" i="1"/>
  <c r="M1003" i="1"/>
  <c r="J1003" i="1" s="1"/>
  <c r="Q1003" i="1"/>
  <c r="U1003" i="1"/>
  <c r="AJ1003" i="1"/>
  <c r="AN1003" i="1"/>
  <c r="M1004" i="1"/>
  <c r="J1004" i="1" s="1"/>
  <c r="Q1004" i="1"/>
  <c r="U1004" i="1"/>
  <c r="AJ1004" i="1"/>
  <c r="AN1004" i="1"/>
  <c r="M1005" i="1"/>
  <c r="J1005" i="1" s="1"/>
  <c r="Q1005" i="1"/>
  <c r="U1005" i="1"/>
  <c r="AJ1005" i="1"/>
  <c r="AN1005" i="1"/>
  <c r="M1006" i="1"/>
  <c r="J1006" i="1" s="1"/>
  <c r="Q1006" i="1"/>
  <c r="U1006" i="1"/>
  <c r="AJ1006" i="1"/>
  <c r="AN1006" i="1"/>
  <c r="M1007" i="1"/>
  <c r="J1007" i="1" s="1"/>
  <c r="Q1007" i="1"/>
  <c r="U1007" i="1"/>
  <c r="AJ1007" i="1"/>
  <c r="AN1007" i="1"/>
  <c r="M1008" i="1"/>
  <c r="J1008" i="1" s="1"/>
  <c r="Q1008" i="1"/>
  <c r="U1008" i="1"/>
  <c r="AJ1008" i="1"/>
  <c r="AN1008" i="1"/>
  <c r="M1009" i="1"/>
  <c r="J1009" i="1" s="1"/>
  <c r="Q1009" i="1"/>
  <c r="U1009" i="1"/>
  <c r="AJ1009" i="1"/>
  <c r="AN1009" i="1"/>
  <c r="M1010" i="1"/>
  <c r="J1010" i="1" s="1"/>
  <c r="Q1010" i="1"/>
  <c r="U1010" i="1"/>
  <c r="AJ1010" i="1"/>
  <c r="AN1010" i="1"/>
  <c r="M1011" i="1"/>
  <c r="J1011" i="1" s="1"/>
  <c r="Q1011" i="1"/>
  <c r="U1011" i="1"/>
  <c r="AJ1011" i="1"/>
  <c r="AN1011" i="1"/>
  <c r="M1012" i="1"/>
  <c r="J1012" i="1" s="1"/>
  <c r="Q1012" i="1"/>
  <c r="U1012" i="1"/>
  <c r="AJ1012" i="1"/>
  <c r="AN1012" i="1"/>
  <c r="M1013" i="1"/>
  <c r="J1013" i="1" s="1"/>
  <c r="Q1013" i="1"/>
  <c r="U1013" i="1"/>
  <c r="AJ1013" i="1"/>
  <c r="AN1013" i="1"/>
  <c r="M1014" i="1"/>
  <c r="J1014" i="1" s="1"/>
  <c r="Q1014" i="1"/>
  <c r="U1014" i="1"/>
  <c r="AJ1014" i="1"/>
  <c r="AN1014" i="1"/>
  <c r="M1015" i="1"/>
  <c r="J1015" i="1" s="1"/>
  <c r="Q1015" i="1"/>
  <c r="U1015" i="1"/>
  <c r="AJ1015" i="1"/>
  <c r="AN1015" i="1"/>
  <c r="M1016" i="1"/>
  <c r="J1016" i="1" s="1"/>
  <c r="Q1016" i="1"/>
  <c r="U1016" i="1"/>
  <c r="AJ1016" i="1"/>
  <c r="AN1016" i="1"/>
  <c r="M1017" i="1"/>
  <c r="J1017" i="1" s="1"/>
  <c r="Q1017" i="1"/>
  <c r="U1017" i="1"/>
  <c r="AJ1017" i="1"/>
  <c r="AN1017" i="1"/>
  <c r="M1018" i="1"/>
  <c r="J1018" i="1" s="1"/>
  <c r="Q1018" i="1"/>
  <c r="U1018" i="1"/>
  <c r="AJ1018" i="1"/>
  <c r="AN1018" i="1"/>
  <c r="M1019" i="1"/>
  <c r="J1019" i="1" s="1"/>
  <c r="Q1019" i="1"/>
  <c r="U1019" i="1"/>
  <c r="AJ1019" i="1"/>
  <c r="AN1019" i="1"/>
  <c r="M1020" i="1"/>
  <c r="J1020" i="1" s="1"/>
  <c r="Q1020" i="1"/>
  <c r="U1020" i="1"/>
  <c r="AJ1020" i="1"/>
  <c r="AN1020" i="1"/>
  <c r="M1021" i="1"/>
  <c r="J1021" i="1" s="1"/>
  <c r="Q1021" i="1"/>
  <c r="U1021" i="1"/>
  <c r="AJ1021" i="1"/>
  <c r="AN1021" i="1"/>
  <c r="M1022" i="1"/>
  <c r="J1022" i="1"/>
  <c r="Q1022" i="1"/>
  <c r="U1022" i="1"/>
  <c r="AJ1022" i="1"/>
  <c r="AN1022" i="1"/>
  <c r="M1023" i="1"/>
  <c r="J1023" i="1" s="1"/>
  <c r="Q1023" i="1"/>
  <c r="U1023" i="1"/>
  <c r="AJ1023" i="1"/>
  <c r="AN1023" i="1"/>
  <c r="M1024" i="1"/>
  <c r="J1024" i="1" s="1"/>
  <c r="Q1024" i="1"/>
  <c r="U1024" i="1"/>
  <c r="AJ1024" i="1"/>
  <c r="AN1024" i="1"/>
  <c r="M1025" i="1"/>
  <c r="J1025" i="1" s="1"/>
  <c r="Q1025" i="1"/>
  <c r="U1025" i="1"/>
  <c r="AJ1025" i="1"/>
  <c r="AN1025" i="1"/>
  <c r="M1026" i="1"/>
  <c r="J1026" i="1" s="1"/>
  <c r="Q1026" i="1"/>
  <c r="U1026" i="1"/>
  <c r="AJ1026" i="1"/>
  <c r="AN1026" i="1"/>
  <c r="M1027" i="1"/>
  <c r="J1027" i="1" s="1"/>
  <c r="Q1027" i="1"/>
  <c r="U1027" i="1"/>
  <c r="AJ1027" i="1"/>
  <c r="AN1027" i="1"/>
  <c r="M1028" i="1"/>
  <c r="J1028" i="1" s="1"/>
  <c r="Q1028" i="1"/>
  <c r="U1028" i="1"/>
  <c r="AJ1028" i="1"/>
  <c r="AN1028" i="1"/>
  <c r="M1029" i="1"/>
  <c r="J1029" i="1" s="1"/>
  <c r="Q1029" i="1"/>
  <c r="U1029" i="1"/>
  <c r="AJ1029" i="1"/>
  <c r="AN1029" i="1"/>
  <c r="M1030" i="1"/>
  <c r="J1030" i="1" s="1"/>
  <c r="Q1030" i="1"/>
  <c r="U1030" i="1"/>
  <c r="AJ1030" i="1"/>
  <c r="AN1030" i="1"/>
  <c r="M1031" i="1"/>
  <c r="J1031" i="1" s="1"/>
  <c r="Q1031" i="1"/>
  <c r="U1031" i="1"/>
  <c r="AJ1031" i="1"/>
  <c r="AN1031" i="1"/>
  <c r="M1032" i="1"/>
  <c r="J1032" i="1" s="1"/>
  <c r="Q1032" i="1"/>
  <c r="U1032" i="1"/>
  <c r="AJ1032" i="1"/>
  <c r="AN1032" i="1"/>
  <c r="M1033" i="1"/>
  <c r="J1033" i="1" s="1"/>
  <c r="Q1033" i="1"/>
  <c r="U1033" i="1"/>
  <c r="AJ1033" i="1"/>
  <c r="AN1033" i="1"/>
  <c r="M1034" i="1"/>
  <c r="J1034" i="1" s="1"/>
  <c r="Q1034" i="1"/>
  <c r="U1034" i="1"/>
  <c r="AJ1034" i="1"/>
  <c r="AN1034" i="1"/>
  <c r="M1035" i="1"/>
  <c r="J1035" i="1" s="1"/>
  <c r="Q1035" i="1"/>
  <c r="U1035" i="1"/>
  <c r="AJ1035" i="1"/>
  <c r="AN1035" i="1"/>
  <c r="M1036" i="1"/>
  <c r="J1036" i="1"/>
  <c r="Q1036" i="1"/>
  <c r="U1036" i="1"/>
  <c r="AJ1036" i="1"/>
  <c r="AN1036" i="1"/>
  <c r="M1037" i="1"/>
  <c r="J1037" i="1" s="1"/>
  <c r="Q1037" i="1"/>
  <c r="U1037" i="1"/>
  <c r="AJ1037" i="1"/>
  <c r="AN1037" i="1"/>
  <c r="M1038" i="1"/>
  <c r="J1038" i="1" s="1"/>
  <c r="Q1038" i="1"/>
  <c r="U1038" i="1"/>
  <c r="AJ1038" i="1"/>
  <c r="AN1038" i="1"/>
  <c r="M1039" i="1"/>
  <c r="J1039" i="1" s="1"/>
  <c r="Q1039" i="1"/>
  <c r="U1039" i="1"/>
  <c r="AJ1039" i="1"/>
  <c r="AN1039" i="1"/>
  <c r="M1040" i="1"/>
  <c r="J1040" i="1" s="1"/>
  <c r="Q1040" i="1"/>
  <c r="U1040" i="1"/>
  <c r="AJ1040" i="1"/>
  <c r="AN1040" i="1"/>
  <c r="M1041" i="1"/>
  <c r="J1041" i="1" s="1"/>
  <c r="Q1041" i="1"/>
  <c r="U1041" i="1"/>
  <c r="AJ1041" i="1"/>
  <c r="AN1041" i="1"/>
  <c r="M1042" i="1"/>
  <c r="J1042" i="1" s="1"/>
  <c r="Q1042" i="1"/>
  <c r="U1042" i="1"/>
  <c r="AJ1042" i="1"/>
  <c r="AN1042" i="1"/>
  <c r="M1043" i="1"/>
  <c r="J1043" i="1" s="1"/>
  <c r="Q1043" i="1"/>
  <c r="U1043" i="1"/>
  <c r="AJ1043" i="1"/>
  <c r="AN1043" i="1"/>
  <c r="M1044" i="1"/>
  <c r="J1044" i="1" s="1"/>
  <c r="Q1044" i="1"/>
  <c r="U1044" i="1"/>
  <c r="AJ1044" i="1"/>
  <c r="AN1044" i="1"/>
  <c r="M1045" i="1"/>
  <c r="J1045" i="1" s="1"/>
  <c r="Q1045" i="1"/>
  <c r="U1045" i="1"/>
  <c r="AJ1045" i="1"/>
  <c r="AN1045" i="1"/>
  <c r="M1046" i="1"/>
  <c r="J1046" i="1" s="1"/>
  <c r="Q1046" i="1"/>
  <c r="U1046" i="1"/>
  <c r="AJ1046" i="1"/>
  <c r="AN1046" i="1"/>
  <c r="M1047" i="1"/>
  <c r="J1047" i="1" s="1"/>
  <c r="Q1047" i="1"/>
  <c r="U1047" i="1"/>
  <c r="AJ1047" i="1"/>
  <c r="AN1047" i="1"/>
  <c r="M1048" i="1"/>
  <c r="J1048" i="1" s="1"/>
  <c r="Q1048" i="1"/>
  <c r="U1048" i="1"/>
  <c r="AJ1048" i="1"/>
  <c r="AN1048" i="1"/>
  <c r="M1049" i="1"/>
  <c r="J1049" i="1" s="1"/>
  <c r="Q1049" i="1"/>
  <c r="U1049" i="1"/>
  <c r="AJ1049" i="1"/>
  <c r="AN1049" i="1"/>
  <c r="M1050" i="1"/>
  <c r="J1050" i="1" s="1"/>
  <c r="Q1050" i="1"/>
  <c r="U1050" i="1"/>
  <c r="AJ1050" i="1"/>
  <c r="AN1050" i="1"/>
  <c r="M1051" i="1"/>
  <c r="J1051" i="1" s="1"/>
  <c r="Q1051" i="1"/>
  <c r="U1051" i="1"/>
  <c r="AJ1051" i="1"/>
  <c r="AN1051" i="1"/>
  <c r="M1052" i="1"/>
  <c r="J1052" i="1" s="1"/>
  <c r="Q1052" i="1"/>
  <c r="U1052" i="1"/>
  <c r="AJ1052" i="1"/>
  <c r="AN1052" i="1"/>
  <c r="M1053" i="1"/>
  <c r="J1053" i="1" s="1"/>
  <c r="Q1053" i="1"/>
  <c r="U1053" i="1"/>
  <c r="AJ1053" i="1"/>
  <c r="AN1053" i="1"/>
  <c r="M1054" i="1"/>
  <c r="J1054" i="1" s="1"/>
  <c r="Q1054" i="1"/>
  <c r="U1054" i="1"/>
  <c r="AJ1054" i="1"/>
  <c r="AN1054" i="1"/>
  <c r="M1055" i="1"/>
  <c r="J1055" i="1" s="1"/>
  <c r="Q1055" i="1"/>
  <c r="U1055" i="1"/>
  <c r="AJ1055" i="1"/>
  <c r="AN1055" i="1"/>
  <c r="M1056" i="1"/>
  <c r="J1056" i="1" s="1"/>
  <c r="Q1056" i="1"/>
  <c r="U1056" i="1"/>
  <c r="AJ1056" i="1"/>
  <c r="AN1056" i="1"/>
  <c r="M1057" i="1"/>
  <c r="J1057" i="1" s="1"/>
  <c r="Q1057" i="1"/>
  <c r="U1057" i="1"/>
  <c r="AJ1057" i="1"/>
  <c r="AN1057" i="1"/>
  <c r="M1058" i="1"/>
  <c r="J1058" i="1" s="1"/>
  <c r="Q1058" i="1"/>
  <c r="U1058" i="1"/>
  <c r="AJ1058" i="1"/>
  <c r="AN1058" i="1"/>
  <c r="M1059" i="1"/>
  <c r="J1059" i="1" s="1"/>
  <c r="Q1059" i="1"/>
  <c r="U1059" i="1"/>
  <c r="AJ1059" i="1"/>
  <c r="AN1059" i="1"/>
  <c r="M1060" i="1"/>
  <c r="J1060" i="1" s="1"/>
  <c r="Q1060" i="1"/>
  <c r="U1060" i="1"/>
  <c r="AJ1060" i="1"/>
  <c r="AN1060" i="1"/>
  <c r="M1061" i="1"/>
  <c r="J1061" i="1" s="1"/>
  <c r="Q1061" i="1"/>
  <c r="U1061" i="1"/>
  <c r="AJ1061" i="1"/>
  <c r="AN1061" i="1"/>
  <c r="M1062" i="1"/>
  <c r="J1062" i="1" s="1"/>
  <c r="Q1062" i="1"/>
  <c r="U1062" i="1"/>
  <c r="AJ1062" i="1"/>
  <c r="AN1062" i="1"/>
  <c r="M1063" i="1"/>
  <c r="J1063" i="1" s="1"/>
  <c r="Q1063" i="1"/>
  <c r="U1063" i="1"/>
  <c r="AJ1063" i="1"/>
  <c r="AN1063" i="1"/>
  <c r="M1064" i="1"/>
  <c r="J1064" i="1" s="1"/>
  <c r="Q1064" i="1"/>
  <c r="U1064" i="1"/>
  <c r="AJ1064" i="1"/>
  <c r="AN1064" i="1"/>
  <c r="M1065" i="1"/>
  <c r="J1065" i="1" s="1"/>
  <c r="Q1065" i="1"/>
  <c r="U1065" i="1"/>
  <c r="AJ1065" i="1"/>
  <c r="AN1065" i="1"/>
  <c r="M1066" i="1"/>
  <c r="J1066" i="1" s="1"/>
  <c r="Q1066" i="1"/>
  <c r="U1066" i="1"/>
  <c r="AJ1066" i="1"/>
  <c r="AN1066" i="1"/>
  <c r="M1067" i="1"/>
  <c r="J1067" i="1" s="1"/>
  <c r="Q1067" i="1"/>
  <c r="U1067" i="1"/>
  <c r="AJ1067" i="1"/>
  <c r="AN1067" i="1"/>
  <c r="M1068" i="1"/>
  <c r="J1068" i="1" s="1"/>
  <c r="Q1068" i="1"/>
  <c r="U1068" i="1"/>
  <c r="AJ1068" i="1"/>
  <c r="AN1068" i="1"/>
  <c r="M1069" i="1"/>
  <c r="J1069" i="1" s="1"/>
  <c r="Q1069" i="1"/>
  <c r="U1069" i="1"/>
  <c r="AJ1069" i="1"/>
  <c r="AN1069" i="1"/>
  <c r="M1070" i="1"/>
  <c r="J1070" i="1" s="1"/>
  <c r="Q1070" i="1"/>
  <c r="U1070" i="1"/>
  <c r="AJ1070" i="1"/>
  <c r="AN1070" i="1"/>
  <c r="M1071" i="1"/>
  <c r="J1071" i="1" s="1"/>
  <c r="Q1071" i="1"/>
  <c r="U1071" i="1"/>
  <c r="AJ1071" i="1"/>
  <c r="AN1071" i="1"/>
  <c r="M1072" i="1"/>
  <c r="J1072" i="1" s="1"/>
  <c r="Q1072" i="1"/>
  <c r="U1072" i="1"/>
  <c r="AJ1072" i="1"/>
  <c r="AN1072" i="1"/>
  <c r="M1073" i="1"/>
  <c r="J1073" i="1" s="1"/>
  <c r="Q1073" i="1"/>
  <c r="U1073" i="1"/>
  <c r="AJ1073" i="1"/>
  <c r="AN1073" i="1"/>
  <c r="M1074" i="1"/>
  <c r="J1074" i="1" s="1"/>
  <c r="Q1074" i="1"/>
  <c r="U1074" i="1"/>
  <c r="AJ1074" i="1"/>
  <c r="AN1074" i="1"/>
  <c r="M1075" i="1"/>
  <c r="J1075" i="1" s="1"/>
  <c r="Q1075" i="1"/>
  <c r="U1075" i="1"/>
  <c r="AJ1075" i="1"/>
  <c r="AN1075" i="1"/>
  <c r="M1076" i="1"/>
  <c r="J1076" i="1" s="1"/>
  <c r="Q1076" i="1"/>
  <c r="U1076" i="1"/>
  <c r="AJ1076" i="1"/>
  <c r="AN1076" i="1"/>
  <c r="M1077" i="1"/>
  <c r="J1077" i="1" s="1"/>
  <c r="Q1077" i="1"/>
  <c r="U1077" i="1"/>
  <c r="AJ1077" i="1"/>
  <c r="AN1077" i="1"/>
  <c r="M1078" i="1"/>
  <c r="J1078" i="1" s="1"/>
  <c r="Q1078" i="1"/>
  <c r="U1078" i="1"/>
  <c r="AJ1078" i="1"/>
  <c r="AN1078" i="1"/>
  <c r="M1079" i="1"/>
  <c r="J1079" i="1" s="1"/>
  <c r="Q1079" i="1"/>
  <c r="U1079" i="1"/>
  <c r="AJ1079" i="1"/>
  <c r="AN1079" i="1"/>
  <c r="M1080" i="1"/>
  <c r="J1080" i="1" s="1"/>
  <c r="Q1080" i="1"/>
  <c r="U1080" i="1"/>
  <c r="AJ1080" i="1"/>
  <c r="AN1080" i="1"/>
  <c r="M1081" i="1"/>
  <c r="J1081" i="1" s="1"/>
  <c r="Q1081" i="1"/>
  <c r="U1081" i="1"/>
  <c r="AJ1081" i="1"/>
  <c r="AN1081" i="1"/>
  <c r="M1082" i="1"/>
  <c r="J1082" i="1" s="1"/>
  <c r="Q1082" i="1"/>
  <c r="U1082" i="1"/>
  <c r="AJ1082" i="1"/>
  <c r="AN1082" i="1"/>
  <c r="M1083" i="1"/>
  <c r="J1083" i="1" s="1"/>
  <c r="Q1083" i="1"/>
  <c r="U1083" i="1"/>
  <c r="AJ1083" i="1"/>
  <c r="AN1083" i="1"/>
  <c r="M1084" i="1"/>
  <c r="J1084" i="1" s="1"/>
  <c r="Q1084" i="1"/>
  <c r="U1084" i="1"/>
  <c r="AJ1084" i="1"/>
  <c r="AN1084" i="1"/>
  <c r="M1085" i="1"/>
  <c r="J1085" i="1" s="1"/>
  <c r="Q1085" i="1"/>
  <c r="U1085" i="1"/>
  <c r="AJ1085" i="1"/>
  <c r="AN1085" i="1"/>
  <c r="M1086" i="1"/>
  <c r="J1086" i="1" s="1"/>
  <c r="Q1086" i="1"/>
  <c r="U1086" i="1"/>
  <c r="AJ1086" i="1"/>
  <c r="AN1086" i="1"/>
  <c r="M1087" i="1"/>
  <c r="J1087" i="1" s="1"/>
  <c r="Q1087" i="1"/>
  <c r="U1087" i="1"/>
  <c r="AJ1087" i="1"/>
  <c r="AN1087" i="1"/>
  <c r="M1088" i="1"/>
  <c r="J1088" i="1" s="1"/>
  <c r="Q1088" i="1"/>
  <c r="U1088" i="1"/>
  <c r="AJ1088" i="1"/>
  <c r="AN1088" i="1"/>
  <c r="M1089" i="1"/>
  <c r="J1089" i="1" s="1"/>
  <c r="Q1089" i="1"/>
  <c r="U1089" i="1"/>
  <c r="AJ1089" i="1"/>
  <c r="AN1089" i="1"/>
  <c r="M1090" i="1"/>
  <c r="J1090" i="1" s="1"/>
  <c r="Q1090" i="1"/>
  <c r="U1090" i="1"/>
  <c r="AJ1090" i="1"/>
  <c r="AN1090" i="1"/>
  <c r="M1091" i="1"/>
  <c r="J1091" i="1" s="1"/>
  <c r="Q1091" i="1"/>
  <c r="U1091" i="1"/>
  <c r="AJ1091" i="1"/>
  <c r="AN1091" i="1"/>
  <c r="M1092" i="1"/>
  <c r="J1092" i="1" s="1"/>
  <c r="Q1092" i="1"/>
  <c r="U1092" i="1"/>
  <c r="AJ1092" i="1"/>
  <c r="AN1092" i="1"/>
  <c r="M1093" i="1"/>
  <c r="J1093" i="1" s="1"/>
  <c r="Q1093" i="1"/>
  <c r="U1093" i="1"/>
  <c r="AJ1093" i="1"/>
  <c r="AN1093" i="1"/>
  <c r="M1094" i="1"/>
  <c r="J1094" i="1" s="1"/>
  <c r="Q1094" i="1"/>
  <c r="U1094" i="1"/>
  <c r="AJ1094" i="1"/>
  <c r="AN1094" i="1"/>
  <c r="M1095" i="1"/>
  <c r="J1095" i="1" s="1"/>
  <c r="Q1095" i="1"/>
  <c r="U1095" i="1"/>
  <c r="AJ1095" i="1"/>
  <c r="AN1095" i="1"/>
  <c r="M1096" i="1"/>
  <c r="J1096" i="1" s="1"/>
  <c r="Q1096" i="1"/>
  <c r="U1096" i="1"/>
  <c r="AJ1096" i="1"/>
  <c r="AN1096" i="1"/>
  <c r="M1097" i="1"/>
  <c r="J1097" i="1" s="1"/>
  <c r="Q1097" i="1"/>
  <c r="U1097" i="1"/>
  <c r="AJ1097" i="1"/>
  <c r="AN1097" i="1"/>
  <c r="M1098" i="1"/>
  <c r="J1098" i="1" s="1"/>
  <c r="Q1098" i="1"/>
  <c r="U1098" i="1"/>
  <c r="AJ1098" i="1"/>
  <c r="AN1098" i="1"/>
  <c r="M1099" i="1"/>
  <c r="J1099" i="1" s="1"/>
  <c r="Q1099" i="1"/>
  <c r="U1099" i="1"/>
  <c r="AJ1099" i="1"/>
  <c r="AN1099" i="1"/>
  <c r="M1100" i="1"/>
  <c r="J1100" i="1" s="1"/>
  <c r="Q1100" i="1"/>
  <c r="U1100" i="1"/>
  <c r="AJ1100" i="1"/>
  <c r="AN1100" i="1"/>
  <c r="M1101" i="1"/>
  <c r="J1101" i="1" s="1"/>
  <c r="Q1101" i="1"/>
  <c r="U1101" i="1"/>
  <c r="AJ1101" i="1"/>
  <c r="AN1101" i="1"/>
  <c r="M1102" i="1"/>
  <c r="J1102" i="1" s="1"/>
  <c r="Q1102" i="1"/>
  <c r="U1102" i="1"/>
  <c r="AJ1102" i="1"/>
  <c r="AN1102" i="1"/>
  <c r="M1103" i="1"/>
  <c r="J1103" i="1" s="1"/>
  <c r="Q1103" i="1"/>
  <c r="U1103" i="1"/>
  <c r="AJ1103" i="1"/>
  <c r="AN1103" i="1"/>
  <c r="M1104" i="1"/>
  <c r="J1104" i="1" s="1"/>
  <c r="Q1104" i="1"/>
  <c r="U1104" i="1"/>
  <c r="AJ1104" i="1"/>
  <c r="AN1104" i="1"/>
  <c r="M1105" i="1"/>
  <c r="J1105" i="1" s="1"/>
  <c r="Q1105" i="1"/>
  <c r="U1105" i="1"/>
  <c r="AJ1105" i="1"/>
  <c r="AN1105" i="1"/>
  <c r="M1106" i="1"/>
  <c r="J1106" i="1"/>
  <c r="Q1106" i="1"/>
  <c r="U1106" i="1"/>
  <c r="AJ1106" i="1"/>
  <c r="AN1106" i="1"/>
  <c r="M1107" i="1"/>
  <c r="J1107" i="1" s="1"/>
  <c r="Q1107" i="1"/>
  <c r="U1107" i="1"/>
  <c r="AJ1107" i="1"/>
  <c r="AN1107" i="1"/>
  <c r="M1108" i="1"/>
  <c r="J1108" i="1" s="1"/>
  <c r="Q1108" i="1"/>
  <c r="U1108" i="1"/>
  <c r="AJ1108" i="1"/>
  <c r="AN1108" i="1"/>
  <c r="M1109" i="1"/>
  <c r="J1109" i="1"/>
  <c r="Q1109" i="1"/>
  <c r="U1109" i="1"/>
  <c r="AJ1109" i="1"/>
  <c r="AN1109" i="1"/>
  <c r="M1110" i="1"/>
  <c r="J1110" i="1" s="1"/>
  <c r="Q1110" i="1"/>
  <c r="U1110" i="1"/>
  <c r="AJ1110" i="1"/>
  <c r="AN1110" i="1"/>
  <c r="M1111" i="1"/>
  <c r="J1111" i="1" s="1"/>
  <c r="Q1111" i="1"/>
  <c r="U1111" i="1"/>
  <c r="AJ1111" i="1"/>
  <c r="AN1111" i="1"/>
  <c r="M1112" i="1"/>
  <c r="J1112" i="1" s="1"/>
  <c r="Q1112" i="1"/>
  <c r="U1112" i="1"/>
  <c r="AJ1112" i="1"/>
  <c r="AN1112" i="1"/>
  <c r="M1113" i="1"/>
  <c r="J1113" i="1" s="1"/>
  <c r="Q1113" i="1"/>
  <c r="U1113" i="1"/>
  <c r="AJ1113" i="1"/>
  <c r="AN1113" i="1"/>
  <c r="M1114" i="1"/>
  <c r="J1114" i="1" s="1"/>
  <c r="Q1114" i="1"/>
  <c r="U1114" i="1"/>
  <c r="AJ1114" i="1"/>
  <c r="AN1114" i="1"/>
  <c r="M1115" i="1"/>
  <c r="J1115" i="1" s="1"/>
  <c r="Q1115" i="1"/>
  <c r="U1115" i="1"/>
  <c r="AJ1115" i="1"/>
  <c r="AN1115" i="1"/>
  <c r="M1116" i="1"/>
  <c r="J1116" i="1" s="1"/>
  <c r="Q1116" i="1"/>
  <c r="U1116" i="1"/>
  <c r="AJ1116" i="1"/>
  <c r="AN1116" i="1"/>
  <c r="M1117" i="1"/>
  <c r="J1117" i="1" s="1"/>
  <c r="Q1117" i="1"/>
  <c r="U1117" i="1"/>
  <c r="AJ1117" i="1"/>
  <c r="AN1117" i="1"/>
  <c r="M1118" i="1"/>
  <c r="J1118" i="1" s="1"/>
  <c r="Q1118" i="1"/>
  <c r="U1118" i="1"/>
  <c r="AJ1118" i="1"/>
  <c r="AN1118" i="1"/>
  <c r="M1119" i="1"/>
  <c r="J1119" i="1" s="1"/>
  <c r="Q1119" i="1"/>
  <c r="U1119" i="1"/>
  <c r="AJ1119" i="1"/>
  <c r="AN1119" i="1"/>
  <c r="M1120" i="1"/>
  <c r="J1120" i="1" s="1"/>
  <c r="Q1120" i="1"/>
  <c r="U1120" i="1"/>
  <c r="AJ1120" i="1"/>
  <c r="AN1120" i="1"/>
  <c r="M1121" i="1"/>
  <c r="J1121" i="1" s="1"/>
  <c r="Q1121" i="1"/>
  <c r="U1121" i="1"/>
  <c r="AJ1121" i="1"/>
  <c r="AN1121" i="1"/>
  <c r="M1122" i="1"/>
  <c r="J1122" i="1" s="1"/>
  <c r="Q1122" i="1"/>
  <c r="U1122" i="1"/>
  <c r="AJ1122" i="1"/>
  <c r="AN1122" i="1"/>
  <c r="M1123" i="1"/>
  <c r="J1123" i="1" s="1"/>
  <c r="Q1123" i="1"/>
  <c r="U1123" i="1"/>
  <c r="AJ1123" i="1"/>
  <c r="AN1123" i="1"/>
  <c r="M1124" i="1"/>
  <c r="J1124" i="1" s="1"/>
  <c r="Q1124" i="1"/>
  <c r="U1124" i="1"/>
  <c r="AJ1124" i="1"/>
  <c r="AN1124" i="1"/>
  <c r="M1125" i="1"/>
  <c r="J1125" i="1" s="1"/>
  <c r="Q1125" i="1"/>
  <c r="U1125" i="1"/>
  <c r="AJ1125" i="1"/>
  <c r="AN1125" i="1"/>
  <c r="M1126" i="1"/>
  <c r="J1126" i="1" s="1"/>
  <c r="Q1126" i="1"/>
  <c r="U1126" i="1"/>
  <c r="AJ1126" i="1"/>
  <c r="AN1126" i="1"/>
  <c r="M1127" i="1"/>
  <c r="J1127" i="1" s="1"/>
  <c r="Q1127" i="1"/>
  <c r="U1127" i="1"/>
  <c r="AJ1127" i="1"/>
  <c r="AN1127" i="1"/>
  <c r="M1128" i="1"/>
  <c r="J1128" i="1"/>
  <c r="Q1128" i="1"/>
  <c r="U1128" i="1"/>
  <c r="AJ1128" i="1"/>
  <c r="AN1128" i="1"/>
  <c r="M1129" i="1"/>
  <c r="J1129" i="1" s="1"/>
  <c r="Q1129" i="1"/>
  <c r="U1129" i="1"/>
  <c r="AJ1129" i="1"/>
  <c r="AN1129" i="1"/>
  <c r="M1130" i="1"/>
  <c r="J1130" i="1" s="1"/>
  <c r="Q1130" i="1"/>
  <c r="U1130" i="1"/>
  <c r="AJ1130" i="1"/>
  <c r="AN1130" i="1"/>
  <c r="M1131" i="1"/>
  <c r="J1131" i="1" s="1"/>
  <c r="Q1131" i="1"/>
  <c r="U1131" i="1"/>
  <c r="AJ1131" i="1"/>
  <c r="AN1131" i="1"/>
  <c r="M1132" i="1"/>
  <c r="J1132" i="1" s="1"/>
  <c r="Q1132" i="1"/>
  <c r="U1132" i="1"/>
  <c r="AJ1132" i="1"/>
  <c r="AN1132" i="1"/>
  <c r="M1133" i="1"/>
  <c r="J1133" i="1" s="1"/>
  <c r="Q1133" i="1"/>
  <c r="U1133" i="1"/>
  <c r="AJ1133" i="1"/>
  <c r="AN1133" i="1"/>
  <c r="M1134" i="1"/>
  <c r="J1134" i="1" s="1"/>
  <c r="Q1134" i="1"/>
  <c r="U1134" i="1"/>
  <c r="AJ1134" i="1"/>
  <c r="AN1134" i="1"/>
  <c r="M1135" i="1"/>
  <c r="J1135" i="1" s="1"/>
  <c r="Q1135" i="1"/>
  <c r="U1135" i="1"/>
  <c r="AJ1135" i="1"/>
  <c r="AN1135" i="1"/>
  <c r="M1136" i="1"/>
  <c r="J1136" i="1" s="1"/>
  <c r="Q1136" i="1"/>
  <c r="U1136" i="1"/>
  <c r="AJ1136" i="1"/>
  <c r="AN1136" i="1"/>
  <c r="M1137" i="1"/>
  <c r="J1137" i="1" s="1"/>
  <c r="Q1137" i="1"/>
  <c r="U1137" i="1"/>
  <c r="AJ1137" i="1"/>
  <c r="AN1137" i="1"/>
  <c r="M1138" i="1"/>
  <c r="J1138" i="1" s="1"/>
  <c r="Q1138" i="1"/>
  <c r="U1138" i="1"/>
  <c r="AJ1138" i="1"/>
  <c r="AN1138" i="1"/>
  <c r="M1139" i="1"/>
  <c r="J1139" i="1" s="1"/>
  <c r="Q1139" i="1"/>
  <c r="U1139" i="1"/>
  <c r="AJ1139" i="1"/>
  <c r="AN1139" i="1"/>
  <c r="M1140" i="1"/>
  <c r="J1140" i="1" s="1"/>
  <c r="Q1140" i="1"/>
  <c r="U1140" i="1"/>
  <c r="AJ1140" i="1"/>
  <c r="AN1140" i="1"/>
  <c r="M1141" i="1"/>
  <c r="J1141" i="1" s="1"/>
  <c r="Q1141" i="1"/>
  <c r="U1141" i="1"/>
  <c r="AJ1141" i="1"/>
  <c r="AN1141" i="1"/>
  <c r="M1142" i="1"/>
  <c r="J1142" i="1" s="1"/>
  <c r="Q1142" i="1"/>
  <c r="U1142" i="1"/>
  <c r="AJ1142" i="1"/>
  <c r="AN1142" i="1"/>
  <c r="M1143" i="1"/>
  <c r="J1143" i="1" s="1"/>
  <c r="Q1143" i="1"/>
  <c r="U1143" i="1"/>
  <c r="AJ1143" i="1"/>
  <c r="AN1143" i="1"/>
  <c r="M1144" i="1"/>
  <c r="J1144" i="1" s="1"/>
  <c r="Q1144" i="1"/>
  <c r="U1144" i="1"/>
  <c r="AJ1144" i="1"/>
  <c r="AN1144" i="1"/>
  <c r="M1145" i="1"/>
  <c r="J1145" i="1" s="1"/>
  <c r="Q1145" i="1"/>
  <c r="U1145" i="1"/>
  <c r="AJ1145" i="1"/>
  <c r="AN1145" i="1"/>
  <c r="M1146" i="1"/>
  <c r="J1146" i="1" s="1"/>
  <c r="Q1146" i="1"/>
  <c r="U1146" i="1"/>
  <c r="AJ1146" i="1"/>
  <c r="AN1146" i="1"/>
  <c r="M1147" i="1"/>
  <c r="J1147" i="1" s="1"/>
  <c r="Q1147" i="1"/>
  <c r="U1147" i="1"/>
  <c r="AJ1147" i="1"/>
  <c r="AN1147" i="1"/>
  <c r="M1148" i="1"/>
  <c r="J1148" i="1" s="1"/>
  <c r="Q1148" i="1"/>
  <c r="U1148" i="1"/>
  <c r="AJ1148" i="1"/>
  <c r="AN1148" i="1"/>
  <c r="M1149" i="1"/>
  <c r="J1149" i="1" s="1"/>
  <c r="Q1149" i="1"/>
  <c r="U1149" i="1"/>
  <c r="AJ1149" i="1"/>
  <c r="AN1149" i="1"/>
  <c r="M1150" i="1"/>
  <c r="J1150" i="1" s="1"/>
  <c r="Q1150" i="1"/>
  <c r="U1150" i="1"/>
  <c r="AJ1150" i="1"/>
  <c r="AN1150" i="1"/>
  <c r="M1151" i="1"/>
  <c r="J1151" i="1" s="1"/>
  <c r="Q1151" i="1"/>
  <c r="U1151" i="1"/>
  <c r="AJ1151" i="1"/>
  <c r="AN1151" i="1"/>
  <c r="M1152" i="1"/>
  <c r="J1152" i="1" s="1"/>
  <c r="Q1152" i="1"/>
  <c r="U1152" i="1"/>
  <c r="AJ1152" i="1"/>
  <c r="AN1152" i="1"/>
  <c r="M1153" i="1"/>
  <c r="J1153" i="1" s="1"/>
  <c r="Q1153" i="1"/>
  <c r="U1153" i="1"/>
  <c r="AJ1153" i="1"/>
  <c r="AN1153" i="1"/>
  <c r="M1154" i="1"/>
  <c r="J1154" i="1" s="1"/>
  <c r="Q1154" i="1"/>
  <c r="U1154" i="1"/>
  <c r="AJ1154" i="1"/>
  <c r="AN1154" i="1"/>
  <c r="M1155" i="1"/>
  <c r="J1155" i="1" s="1"/>
  <c r="Q1155" i="1"/>
  <c r="U1155" i="1"/>
  <c r="AJ1155" i="1"/>
  <c r="AN1155" i="1"/>
  <c r="M1156" i="1"/>
  <c r="J1156" i="1" s="1"/>
  <c r="Q1156" i="1"/>
  <c r="U1156" i="1"/>
  <c r="AJ1156" i="1"/>
  <c r="AN1156" i="1"/>
  <c r="M1157" i="1"/>
  <c r="J1157" i="1" s="1"/>
  <c r="Q1157" i="1"/>
  <c r="U1157" i="1"/>
  <c r="AJ1157" i="1"/>
  <c r="AN1157" i="1"/>
  <c r="M1158" i="1"/>
  <c r="J1158" i="1" s="1"/>
  <c r="Q1158" i="1"/>
  <c r="U1158" i="1"/>
  <c r="AJ1158" i="1"/>
  <c r="AN1158" i="1"/>
  <c r="M1159" i="1"/>
  <c r="J1159" i="1" s="1"/>
  <c r="Q1159" i="1"/>
  <c r="U1159" i="1"/>
  <c r="AJ1159" i="1"/>
  <c r="AN1159" i="1"/>
  <c r="M1160" i="1"/>
  <c r="J1160" i="1" s="1"/>
  <c r="Q1160" i="1"/>
  <c r="U1160" i="1"/>
  <c r="AJ1160" i="1"/>
  <c r="AN1160" i="1"/>
  <c r="M1161" i="1"/>
  <c r="J1161" i="1" s="1"/>
  <c r="Q1161" i="1"/>
  <c r="U1161" i="1"/>
  <c r="AJ1161" i="1"/>
  <c r="AN1161" i="1"/>
  <c r="M1162" i="1"/>
  <c r="J1162" i="1" s="1"/>
  <c r="Q1162" i="1"/>
  <c r="U1162" i="1"/>
  <c r="AJ1162" i="1"/>
  <c r="AN1162" i="1"/>
  <c r="M1163" i="1"/>
  <c r="J1163" i="1" s="1"/>
  <c r="Q1163" i="1"/>
  <c r="U1163" i="1"/>
  <c r="AJ1163" i="1"/>
  <c r="AN1163" i="1"/>
  <c r="M1164" i="1"/>
  <c r="J1164" i="1" s="1"/>
  <c r="Q1164" i="1"/>
  <c r="U1164" i="1"/>
  <c r="AJ1164" i="1"/>
  <c r="AN1164" i="1"/>
  <c r="M1165" i="1"/>
  <c r="J1165" i="1" s="1"/>
  <c r="Q1165" i="1"/>
  <c r="U1165" i="1"/>
  <c r="AJ1165" i="1"/>
  <c r="AN1165" i="1"/>
  <c r="M1166" i="1"/>
  <c r="J1166" i="1" s="1"/>
  <c r="Q1166" i="1"/>
  <c r="U1166" i="1"/>
  <c r="AJ1166" i="1"/>
  <c r="AN1166" i="1"/>
  <c r="M1167" i="1"/>
  <c r="J1167" i="1" s="1"/>
  <c r="Q1167" i="1"/>
  <c r="U1167" i="1"/>
  <c r="AJ1167" i="1"/>
  <c r="AN1167" i="1"/>
  <c r="M1168" i="1"/>
  <c r="J1168" i="1" s="1"/>
  <c r="Q1168" i="1"/>
  <c r="U1168" i="1"/>
  <c r="AJ1168" i="1"/>
  <c r="AN1168" i="1"/>
  <c r="M1169" i="1"/>
  <c r="J1169" i="1" s="1"/>
  <c r="Q1169" i="1"/>
  <c r="U1169" i="1"/>
  <c r="AJ1169" i="1"/>
  <c r="AN1169" i="1"/>
  <c r="M1170" i="1"/>
  <c r="J1170" i="1" s="1"/>
  <c r="Q1170" i="1"/>
  <c r="U1170" i="1"/>
  <c r="AJ1170" i="1"/>
  <c r="AN1170" i="1"/>
  <c r="M1171" i="1"/>
  <c r="J1171" i="1" s="1"/>
  <c r="Q1171" i="1"/>
  <c r="U1171" i="1"/>
  <c r="AJ1171" i="1"/>
  <c r="AN1171" i="1"/>
  <c r="M1172" i="1"/>
  <c r="J1172" i="1" s="1"/>
  <c r="Q1172" i="1"/>
  <c r="U1172" i="1"/>
  <c r="AJ1172" i="1"/>
  <c r="AN1172" i="1"/>
  <c r="M1173" i="1"/>
  <c r="J1173" i="1" s="1"/>
  <c r="Q1173" i="1"/>
  <c r="U1173" i="1"/>
  <c r="AJ1173" i="1"/>
  <c r="AN1173" i="1"/>
  <c r="M1174" i="1"/>
  <c r="J1174" i="1" s="1"/>
  <c r="Q1174" i="1"/>
  <c r="U1174" i="1"/>
  <c r="AJ1174" i="1"/>
  <c r="AN1174" i="1"/>
  <c r="M1175" i="1"/>
  <c r="J1175" i="1" s="1"/>
  <c r="Q1175" i="1"/>
  <c r="U1175" i="1"/>
  <c r="AJ1175" i="1"/>
  <c r="AN1175" i="1"/>
  <c r="M1176" i="1"/>
  <c r="J1176" i="1" s="1"/>
  <c r="Q1176" i="1"/>
  <c r="U1176" i="1"/>
  <c r="AJ1176" i="1"/>
  <c r="AN1176" i="1"/>
  <c r="M1177" i="1"/>
  <c r="J1177" i="1" s="1"/>
  <c r="Q1177" i="1"/>
  <c r="U1177" i="1"/>
  <c r="AJ1177" i="1"/>
  <c r="AN1177" i="1"/>
  <c r="M1178" i="1"/>
  <c r="J1178" i="1" s="1"/>
  <c r="Q1178" i="1"/>
  <c r="U1178" i="1"/>
  <c r="AJ1178" i="1"/>
  <c r="AN1178" i="1"/>
  <c r="M1179" i="1"/>
  <c r="J1179" i="1" s="1"/>
  <c r="Q1179" i="1"/>
  <c r="U1179" i="1"/>
  <c r="AJ1179" i="1"/>
  <c r="AN1179" i="1"/>
  <c r="M1180" i="1"/>
  <c r="J1180" i="1" s="1"/>
  <c r="Q1180" i="1"/>
  <c r="U1180" i="1"/>
  <c r="AJ1180" i="1"/>
  <c r="AN1180" i="1"/>
  <c r="M1181" i="1"/>
  <c r="J1181" i="1" s="1"/>
  <c r="Q1181" i="1"/>
  <c r="U1181" i="1"/>
  <c r="AJ1181" i="1"/>
  <c r="AN1181" i="1"/>
  <c r="M1182" i="1"/>
  <c r="J1182" i="1" s="1"/>
  <c r="Q1182" i="1"/>
  <c r="U1182" i="1"/>
  <c r="AJ1182" i="1"/>
  <c r="AN1182" i="1"/>
  <c r="M1183" i="1"/>
  <c r="J1183" i="1" s="1"/>
  <c r="Q1183" i="1"/>
  <c r="U1183" i="1"/>
  <c r="AJ1183" i="1"/>
  <c r="AN1183" i="1"/>
  <c r="M1184" i="1"/>
  <c r="J1184" i="1" s="1"/>
  <c r="Q1184" i="1"/>
  <c r="U1184" i="1"/>
  <c r="AJ1184" i="1"/>
  <c r="AN1184" i="1"/>
  <c r="M1185" i="1"/>
  <c r="J1185" i="1" s="1"/>
  <c r="Q1185" i="1"/>
  <c r="U1185" i="1"/>
  <c r="AJ1185" i="1"/>
  <c r="AN1185" i="1"/>
  <c r="M1186" i="1"/>
  <c r="J1186" i="1" s="1"/>
  <c r="Q1186" i="1"/>
  <c r="U1186" i="1"/>
  <c r="AJ1186" i="1"/>
  <c r="AN1186" i="1"/>
  <c r="M1187" i="1"/>
  <c r="J1187" i="1" s="1"/>
  <c r="Q1187" i="1"/>
  <c r="U1187" i="1"/>
  <c r="AJ1187" i="1"/>
  <c r="AN1187" i="1"/>
  <c r="M1188" i="1"/>
  <c r="J1188" i="1" s="1"/>
  <c r="Q1188" i="1"/>
  <c r="U1188" i="1"/>
  <c r="AJ1188" i="1"/>
  <c r="AN1188" i="1"/>
  <c r="M1189" i="1"/>
  <c r="J1189" i="1" s="1"/>
  <c r="Q1189" i="1"/>
  <c r="U1189" i="1"/>
  <c r="AJ1189" i="1"/>
  <c r="AN1189" i="1"/>
  <c r="M1190" i="1"/>
  <c r="J1190" i="1" s="1"/>
  <c r="Q1190" i="1"/>
  <c r="U1190" i="1"/>
  <c r="AJ1190" i="1"/>
  <c r="AN1190" i="1"/>
  <c r="M1191" i="1"/>
  <c r="J1191" i="1" s="1"/>
  <c r="Q1191" i="1"/>
  <c r="U1191" i="1"/>
  <c r="AJ1191" i="1"/>
  <c r="AN1191" i="1"/>
  <c r="M1192" i="1"/>
  <c r="J1192" i="1" s="1"/>
  <c r="Q1192" i="1"/>
  <c r="U1192" i="1"/>
  <c r="AJ1192" i="1"/>
  <c r="AN1192" i="1"/>
  <c r="M1193" i="1"/>
  <c r="J1193" i="1" s="1"/>
  <c r="Q1193" i="1"/>
  <c r="U1193" i="1"/>
  <c r="AJ1193" i="1"/>
  <c r="AN1193" i="1"/>
  <c r="M1194" i="1"/>
  <c r="J1194" i="1" s="1"/>
  <c r="Q1194" i="1"/>
  <c r="U1194" i="1"/>
  <c r="AJ1194" i="1"/>
  <c r="AN1194" i="1"/>
  <c r="M1195" i="1"/>
  <c r="J1195" i="1" s="1"/>
  <c r="Q1195" i="1"/>
  <c r="U1195" i="1"/>
  <c r="AJ1195" i="1"/>
  <c r="AN1195" i="1"/>
  <c r="M1196" i="1"/>
  <c r="J1196" i="1" s="1"/>
  <c r="Q1196" i="1"/>
  <c r="U1196" i="1"/>
  <c r="AJ1196" i="1"/>
  <c r="AN1196" i="1"/>
  <c r="M1197" i="1"/>
  <c r="J1197" i="1" s="1"/>
  <c r="Q1197" i="1"/>
  <c r="U1197" i="1"/>
  <c r="AJ1197" i="1"/>
  <c r="AN1197" i="1"/>
  <c r="M1198" i="1"/>
  <c r="J1198" i="1" s="1"/>
  <c r="Q1198" i="1"/>
  <c r="U1198" i="1"/>
  <c r="AJ1198" i="1"/>
  <c r="AN1198" i="1"/>
  <c r="M1199" i="1"/>
  <c r="J1199" i="1" s="1"/>
  <c r="Q1199" i="1"/>
  <c r="U1199" i="1"/>
  <c r="AJ1199" i="1"/>
  <c r="AN1199" i="1"/>
  <c r="M1200" i="1"/>
  <c r="J1200" i="1" s="1"/>
  <c r="Q1200" i="1"/>
  <c r="U1200" i="1"/>
  <c r="AJ1200" i="1"/>
  <c r="AN1200" i="1"/>
  <c r="M1201" i="1"/>
  <c r="J1201" i="1" s="1"/>
  <c r="Q1201" i="1"/>
  <c r="U1201" i="1"/>
  <c r="AJ1201" i="1"/>
  <c r="AN1201" i="1"/>
  <c r="M1202" i="1"/>
  <c r="J1202" i="1" s="1"/>
  <c r="Q1202" i="1"/>
  <c r="U1202" i="1"/>
  <c r="AJ1202" i="1"/>
  <c r="AN1202" i="1"/>
  <c r="M1203" i="1"/>
  <c r="J1203" i="1" s="1"/>
  <c r="Q1203" i="1"/>
  <c r="U1203" i="1"/>
  <c r="AJ1203" i="1"/>
  <c r="AN1203" i="1"/>
  <c r="M1204" i="1"/>
  <c r="J1204" i="1" s="1"/>
  <c r="Q1204" i="1"/>
  <c r="U1204" i="1"/>
  <c r="AJ1204" i="1"/>
  <c r="AN1204" i="1"/>
  <c r="M1205" i="1"/>
  <c r="J1205" i="1" s="1"/>
  <c r="Q1205" i="1"/>
  <c r="U1205" i="1"/>
  <c r="AJ1205" i="1"/>
  <c r="AN1205" i="1"/>
  <c r="M1206" i="1"/>
  <c r="J1206" i="1" s="1"/>
  <c r="Q1206" i="1"/>
  <c r="U1206" i="1"/>
  <c r="AJ1206" i="1"/>
  <c r="AN1206" i="1"/>
  <c r="M1207" i="1"/>
  <c r="J1207" i="1" s="1"/>
  <c r="Q1207" i="1"/>
  <c r="U1207" i="1"/>
  <c r="AJ1207" i="1"/>
  <c r="AN1207" i="1"/>
  <c r="M1208" i="1"/>
  <c r="J1208" i="1" s="1"/>
  <c r="Q1208" i="1"/>
  <c r="U1208" i="1"/>
  <c r="AJ1208" i="1"/>
  <c r="AN1208" i="1"/>
  <c r="M1209" i="1"/>
  <c r="J1209" i="1" s="1"/>
  <c r="Q1209" i="1"/>
  <c r="U1209" i="1"/>
  <c r="AJ1209" i="1"/>
  <c r="AN1209" i="1"/>
  <c r="M1210" i="1"/>
  <c r="J1210" i="1" s="1"/>
  <c r="Q1210" i="1"/>
  <c r="U1210" i="1"/>
  <c r="AJ1210" i="1"/>
  <c r="AN1210" i="1"/>
  <c r="M1211" i="1"/>
  <c r="J1211" i="1" s="1"/>
  <c r="Q1211" i="1"/>
  <c r="U1211" i="1"/>
  <c r="AJ1211" i="1"/>
  <c r="AN1211" i="1"/>
  <c r="M1212" i="1"/>
  <c r="J1212" i="1"/>
  <c r="Q1212" i="1"/>
  <c r="U1212" i="1"/>
  <c r="AJ1212" i="1"/>
  <c r="AN1212" i="1"/>
  <c r="M1213" i="1"/>
  <c r="J1213" i="1" s="1"/>
  <c r="Q1213" i="1"/>
  <c r="U1213" i="1"/>
  <c r="AJ1213" i="1"/>
  <c r="AN1213" i="1"/>
  <c r="M1214" i="1"/>
  <c r="J1214" i="1" s="1"/>
  <c r="Q1214" i="1"/>
  <c r="U1214" i="1"/>
  <c r="AJ1214" i="1"/>
  <c r="AN1214" i="1"/>
  <c r="M1215" i="1"/>
  <c r="J1215" i="1" s="1"/>
  <c r="Q1215" i="1"/>
  <c r="U1215" i="1"/>
  <c r="AJ1215" i="1"/>
  <c r="AN1215" i="1"/>
  <c r="M1216" i="1"/>
  <c r="J1216" i="1" s="1"/>
  <c r="Q1216" i="1"/>
  <c r="U1216" i="1"/>
  <c r="AJ1216" i="1"/>
  <c r="AN1216" i="1"/>
  <c r="M1217" i="1"/>
  <c r="J1217" i="1" s="1"/>
  <c r="Q1217" i="1"/>
  <c r="U1217" i="1"/>
  <c r="AJ1217" i="1"/>
  <c r="AN1217" i="1"/>
  <c r="M1218" i="1"/>
  <c r="J1218" i="1" s="1"/>
  <c r="Q1218" i="1"/>
  <c r="U1218" i="1"/>
  <c r="AJ1218" i="1"/>
  <c r="AN1218" i="1"/>
  <c r="M1219" i="1"/>
  <c r="J1219" i="1" s="1"/>
  <c r="Q1219" i="1"/>
  <c r="U1219" i="1"/>
  <c r="AJ1219" i="1"/>
  <c r="AN1219" i="1"/>
  <c r="M1220" i="1"/>
  <c r="J1220" i="1" s="1"/>
  <c r="Q1220" i="1"/>
  <c r="U1220" i="1"/>
  <c r="AJ1220" i="1"/>
  <c r="AN1220" i="1"/>
  <c r="M1221" i="1"/>
  <c r="J1221" i="1" s="1"/>
  <c r="Q1221" i="1"/>
  <c r="U1221" i="1"/>
  <c r="AJ1221" i="1"/>
  <c r="AN1221" i="1"/>
  <c r="M1222" i="1"/>
  <c r="J1222" i="1" s="1"/>
  <c r="Q1222" i="1"/>
  <c r="U1222" i="1"/>
  <c r="AJ1222" i="1"/>
  <c r="AN1222" i="1"/>
  <c r="M1223" i="1"/>
  <c r="J1223" i="1" s="1"/>
  <c r="Q1223" i="1"/>
  <c r="U1223" i="1"/>
  <c r="AJ1223" i="1"/>
  <c r="AN1223" i="1"/>
  <c r="M1224" i="1"/>
  <c r="J1224" i="1" s="1"/>
  <c r="Q1224" i="1"/>
  <c r="U1224" i="1"/>
  <c r="AJ1224" i="1"/>
  <c r="AN1224" i="1"/>
  <c r="M1225" i="1"/>
  <c r="J1225" i="1" s="1"/>
  <c r="Q1225" i="1"/>
  <c r="U1225" i="1"/>
  <c r="AJ1225" i="1"/>
  <c r="AN1225" i="1"/>
  <c r="M1226" i="1"/>
  <c r="J1226" i="1" s="1"/>
  <c r="Q1226" i="1"/>
  <c r="U1226" i="1"/>
  <c r="AJ1226" i="1"/>
  <c r="AN1226" i="1"/>
  <c r="M1227" i="1"/>
  <c r="J1227" i="1" s="1"/>
  <c r="Q1227" i="1"/>
  <c r="U1227" i="1"/>
  <c r="AJ1227" i="1"/>
  <c r="AN1227" i="1"/>
  <c r="M1228" i="1"/>
  <c r="J1228" i="1" s="1"/>
  <c r="Q1228" i="1"/>
  <c r="U1228" i="1"/>
  <c r="AJ1228" i="1"/>
  <c r="AN1228" i="1"/>
  <c r="M1229" i="1"/>
  <c r="J1229" i="1" s="1"/>
  <c r="Q1229" i="1"/>
  <c r="U1229" i="1"/>
  <c r="AJ1229" i="1"/>
  <c r="AN1229" i="1"/>
  <c r="M1230" i="1"/>
  <c r="J1230" i="1" s="1"/>
  <c r="Q1230" i="1"/>
  <c r="U1230" i="1"/>
  <c r="AJ1230" i="1"/>
  <c r="AN1230" i="1"/>
  <c r="M1231" i="1"/>
  <c r="J1231" i="1" s="1"/>
  <c r="Q1231" i="1"/>
  <c r="U1231" i="1"/>
  <c r="AJ1231" i="1"/>
  <c r="AN1231" i="1"/>
  <c r="M1232" i="1"/>
  <c r="J1232" i="1" s="1"/>
  <c r="Q1232" i="1"/>
  <c r="U1232" i="1"/>
  <c r="AJ1232" i="1"/>
  <c r="AN1232" i="1"/>
  <c r="M1233" i="1"/>
  <c r="J1233" i="1" s="1"/>
  <c r="Q1233" i="1"/>
  <c r="U1233" i="1"/>
  <c r="AJ1233" i="1"/>
  <c r="AN1233" i="1"/>
  <c r="M1234" i="1"/>
  <c r="J1234" i="1" s="1"/>
  <c r="Q1234" i="1"/>
  <c r="U1234" i="1"/>
  <c r="AJ1234" i="1"/>
  <c r="AN1234" i="1"/>
  <c r="M1235" i="1"/>
  <c r="J1235" i="1" s="1"/>
  <c r="Q1235" i="1"/>
  <c r="U1235" i="1"/>
  <c r="AJ1235" i="1"/>
  <c r="AN1235" i="1"/>
  <c r="M1236" i="1"/>
  <c r="J1236" i="1" s="1"/>
  <c r="Q1236" i="1"/>
  <c r="U1236" i="1"/>
  <c r="AJ1236" i="1"/>
  <c r="AN1236" i="1"/>
  <c r="M1237" i="1"/>
  <c r="J1237" i="1" s="1"/>
  <c r="Q1237" i="1"/>
  <c r="U1237" i="1"/>
  <c r="AJ1237" i="1"/>
  <c r="AN1237" i="1"/>
  <c r="M1238" i="1"/>
  <c r="J1238" i="1" s="1"/>
  <c r="Q1238" i="1"/>
  <c r="U1238" i="1"/>
  <c r="AJ1238" i="1"/>
  <c r="AN1238" i="1"/>
  <c r="M1239" i="1"/>
  <c r="J1239" i="1" s="1"/>
  <c r="Q1239" i="1"/>
  <c r="U1239" i="1"/>
  <c r="AJ1239" i="1"/>
  <c r="AN1239" i="1"/>
  <c r="M1240" i="1"/>
  <c r="J1240" i="1" s="1"/>
  <c r="Q1240" i="1"/>
  <c r="U1240" i="1"/>
  <c r="AJ1240" i="1"/>
  <c r="AN1240" i="1"/>
  <c r="M1241" i="1"/>
  <c r="J1241" i="1" s="1"/>
  <c r="Q1241" i="1"/>
  <c r="U1241" i="1"/>
  <c r="AJ1241" i="1"/>
  <c r="AN1241" i="1"/>
  <c r="M1242" i="1"/>
  <c r="J1242" i="1" s="1"/>
  <c r="Q1242" i="1"/>
  <c r="U1242" i="1"/>
  <c r="AJ1242" i="1"/>
  <c r="AN1242" i="1"/>
  <c r="M1243" i="1"/>
  <c r="J1243" i="1" s="1"/>
  <c r="Q1243" i="1"/>
  <c r="U1243" i="1"/>
  <c r="AJ1243" i="1"/>
  <c r="AN1243" i="1"/>
  <c r="M1244" i="1"/>
  <c r="J1244" i="1" s="1"/>
  <c r="Q1244" i="1"/>
  <c r="U1244" i="1"/>
  <c r="AJ1244" i="1"/>
  <c r="AN1244" i="1"/>
  <c r="M1245" i="1"/>
  <c r="J1245" i="1" s="1"/>
  <c r="Q1245" i="1"/>
  <c r="U1245" i="1"/>
  <c r="AJ1245" i="1"/>
  <c r="AN1245" i="1"/>
  <c r="M1246" i="1"/>
  <c r="J1246" i="1" s="1"/>
  <c r="Q1246" i="1"/>
  <c r="U1246" i="1"/>
  <c r="AJ1246" i="1"/>
  <c r="AN1246" i="1"/>
  <c r="M1247" i="1"/>
  <c r="J1247" i="1" s="1"/>
  <c r="Q1247" i="1"/>
  <c r="U1247" i="1"/>
  <c r="AJ1247" i="1"/>
  <c r="AN1247" i="1"/>
  <c r="M1248" i="1"/>
  <c r="J1248" i="1" s="1"/>
  <c r="Q1248" i="1"/>
  <c r="U1248" i="1"/>
  <c r="AJ1248" i="1"/>
  <c r="AN1248" i="1"/>
  <c r="M1249" i="1"/>
  <c r="J1249" i="1" s="1"/>
  <c r="Q1249" i="1"/>
  <c r="U1249" i="1"/>
  <c r="AJ1249" i="1"/>
  <c r="AN1249" i="1"/>
  <c r="M1250" i="1"/>
  <c r="J1250" i="1" s="1"/>
  <c r="Q1250" i="1"/>
  <c r="U1250" i="1"/>
  <c r="AJ1250" i="1"/>
  <c r="AN1250" i="1"/>
  <c r="M1251" i="1"/>
  <c r="J1251" i="1" s="1"/>
  <c r="Q1251" i="1"/>
  <c r="U1251" i="1"/>
  <c r="AJ1251" i="1"/>
  <c r="AN1251" i="1"/>
  <c r="M1252" i="1"/>
  <c r="J1252" i="1" s="1"/>
  <c r="Q1252" i="1"/>
  <c r="U1252" i="1"/>
  <c r="AJ1252" i="1"/>
  <c r="AN1252" i="1"/>
  <c r="M1253" i="1"/>
  <c r="J1253" i="1" s="1"/>
  <c r="Q1253" i="1"/>
  <c r="U1253" i="1"/>
  <c r="AJ1253" i="1"/>
  <c r="AN1253" i="1"/>
  <c r="M1254" i="1"/>
  <c r="J1254" i="1" s="1"/>
  <c r="Q1254" i="1"/>
  <c r="U1254" i="1"/>
  <c r="AJ1254" i="1"/>
  <c r="AN1254" i="1"/>
  <c r="M1255" i="1"/>
  <c r="J1255" i="1" s="1"/>
  <c r="Q1255" i="1"/>
  <c r="U1255" i="1"/>
  <c r="AJ1255" i="1"/>
  <c r="AN1255" i="1"/>
  <c r="M1256" i="1"/>
  <c r="J1256" i="1" s="1"/>
  <c r="Q1256" i="1"/>
  <c r="U1256" i="1"/>
  <c r="AJ1256" i="1"/>
  <c r="AN1256" i="1"/>
  <c r="M1257" i="1"/>
  <c r="J1257" i="1" s="1"/>
  <c r="Q1257" i="1"/>
  <c r="U1257" i="1"/>
  <c r="AJ1257" i="1"/>
  <c r="AN1257" i="1"/>
  <c r="M1258" i="1"/>
  <c r="J1258" i="1" s="1"/>
  <c r="Q1258" i="1"/>
  <c r="U1258" i="1"/>
  <c r="AJ1258" i="1"/>
  <c r="AN1258" i="1"/>
  <c r="M1259" i="1"/>
  <c r="J1259" i="1" s="1"/>
  <c r="Q1259" i="1"/>
  <c r="U1259" i="1"/>
  <c r="AJ1259" i="1"/>
  <c r="AN1259" i="1"/>
  <c r="M1260" i="1"/>
  <c r="J1260" i="1" s="1"/>
  <c r="Q1260" i="1"/>
  <c r="U1260" i="1"/>
  <c r="AJ1260" i="1"/>
  <c r="AN1260" i="1"/>
  <c r="M1261" i="1"/>
  <c r="J1261" i="1" s="1"/>
  <c r="Q1261" i="1"/>
  <c r="U1261" i="1"/>
  <c r="AJ1261" i="1"/>
  <c r="AN1261" i="1"/>
  <c r="M1262" i="1"/>
  <c r="J1262" i="1" s="1"/>
  <c r="Q1262" i="1"/>
  <c r="U1262" i="1"/>
  <c r="AJ1262" i="1"/>
  <c r="AN1262" i="1"/>
  <c r="M1263" i="1"/>
  <c r="J1263" i="1" s="1"/>
  <c r="Q1263" i="1"/>
  <c r="U1263" i="1"/>
  <c r="AJ1263" i="1"/>
  <c r="AN1263" i="1"/>
  <c r="M1264" i="1"/>
  <c r="J1264" i="1"/>
  <c r="Q1264" i="1"/>
  <c r="U1264" i="1"/>
  <c r="AJ1264" i="1"/>
  <c r="AN1264" i="1"/>
  <c r="M1265" i="1"/>
  <c r="J1265" i="1" s="1"/>
  <c r="Q1265" i="1"/>
  <c r="U1265" i="1"/>
  <c r="AJ1265" i="1"/>
  <c r="AN1265" i="1"/>
  <c r="M1266" i="1"/>
  <c r="J1266" i="1" s="1"/>
  <c r="Q1266" i="1"/>
  <c r="U1266" i="1"/>
  <c r="AJ1266" i="1"/>
  <c r="AN1266" i="1"/>
  <c r="M1267" i="1"/>
  <c r="J1267" i="1" s="1"/>
  <c r="Q1267" i="1"/>
  <c r="U1267" i="1"/>
  <c r="AJ1267" i="1"/>
  <c r="AN1267" i="1"/>
  <c r="M1268" i="1"/>
  <c r="J1268" i="1" s="1"/>
  <c r="Q1268" i="1"/>
  <c r="U1268" i="1"/>
  <c r="AJ1268" i="1"/>
  <c r="AN1268" i="1"/>
  <c r="M1269" i="1"/>
  <c r="J1269" i="1" s="1"/>
  <c r="Q1269" i="1"/>
  <c r="U1269" i="1"/>
  <c r="AJ1269" i="1"/>
  <c r="AN1269" i="1"/>
  <c r="M1270" i="1"/>
  <c r="J1270" i="1" s="1"/>
  <c r="Q1270" i="1"/>
  <c r="U1270" i="1"/>
  <c r="AJ1270" i="1"/>
  <c r="AN1270" i="1"/>
  <c r="M1271" i="1"/>
  <c r="J1271" i="1" s="1"/>
  <c r="Q1271" i="1"/>
  <c r="U1271" i="1"/>
  <c r="AJ1271" i="1"/>
  <c r="AN1271" i="1"/>
  <c r="M1272" i="1"/>
  <c r="J1272" i="1" s="1"/>
  <c r="Q1272" i="1"/>
  <c r="U1272" i="1"/>
  <c r="AJ1272" i="1"/>
  <c r="AN1272" i="1"/>
  <c r="M1273" i="1"/>
  <c r="J1273" i="1" s="1"/>
  <c r="Q1273" i="1"/>
  <c r="U1273" i="1"/>
  <c r="AJ1273" i="1"/>
  <c r="AN1273" i="1"/>
  <c r="M1274" i="1"/>
  <c r="J1274" i="1" s="1"/>
  <c r="Q1274" i="1"/>
  <c r="U1274" i="1"/>
  <c r="AJ1274" i="1"/>
  <c r="AN1274" i="1"/>
  <c r="M1275" i="1"/>
  <c r="J1275" i="1" s="1"/>
  <c r="Q1275" i="1"/>
  <c r="U1275" i="1"/>
  <c r="AJ1275" i="1"/>
  <c r="AN1275" i="1"/>
  <c r="M1276" i="1"/>
  <c r="J1276" i="1" s="1"/>
  <c r="Q1276" i="1"/>
  <c r="U1276" i="1"/>
  <c r="AJ1276" i="1"/>
  <c r="AN1276" i="1"/>
  <c r="M1277" i="1"/>
  <c r="J1277" i="1" s="1"/>
  <c r="Q1277" i="1"/>
  <c r="U1277" i="1"/>
  <c r="AJ1277" i="1"/>
  <c r="AN1277" i="1"/>
  <c r="M1278" i="1"/>
  <c r="J1278" i="1" s="1"/>
  <c r="Q1278" i="1"/>
  <c r="U1278" i="1"/>
  <c r="AJ1278" i="1"/>
  <c r="AN1278" i="1"/>
  <c r="M1279" i="1"/>
  <c r="J1279" i="1" s="1"/>
  <c r="Q1279" i="1"/>
  <c r="U1279" i="1"/>
  <c r="AJ1279" i="1"/>
  <c r="AN1279" i="1"/>
  <c r="M1280" i="1"/>
  <c r="J1280" i="1" s="1"/>
  <c r="Q1280" i="1"/>
  <c r="U1280" i="1"/>
  <c r="AJ1280" i="1"/>
  <c r="AN1280" i="1"/>
  <c r="M1281" i="1"/>
  <c r="J1281" i="1" s="1"/>
  <c r="Q1281" i="1"/>
  <c r="U1281" i="1"/>
  <c r="AJ1281" i="1"/>
  <c r="AN1281" i="1"/>
  <c r="M1282" i="1"/>
  <c r="J1282" i="1" s="1"/>
  <c r="Q1282" i="1"/>
  <c r="U1282" i="1"/>
  <c r="AJ1282" i="1"/>
  <c r="AN1282" i="1"/>
  <c r="M1283" i="1"/>
  <c r="J1283" i="1" s="1"/>
  <c r="Q1283" i="1"/>
  <c r="U1283" i="1"/>
  <c r="AJ1283" i="1"/>
  <c r="AN1283" i="1"/>
  <c r="M1284" i="1"/>
  <c r="J1284" i="1" s="1"/>
  <c r="Q1284" i="1"/>
  <c r="U1284" i="1"/>
  <c r="AJ1284" i="1"/>
  <c r="AN1284" i="1"/>
  <c r="M1285" i="1"/>
  <c r="J1285" i="1" s="1"/>
  <c r="Q1285" i="1"/>
  <c r="U1285" i="1"/>
  <c r="AJ1285" i="1"/>
  <c r="AN1285" i="1"/>
  <c r="M1286" i="1"/>
  <c r="J1286" i="1" s="1"/>
  <c r="Q1286" i="1"/>
  <c r="U1286" i="1"/>
  <c r="AJ1286" i="1"/>
  <c r="AN1286" i="1"/>
  <c r="M1287" i="1"/>
  <c r="J1287" i="1" s="1"/>
  <c r="Q1287" i="1"/>
  <c r="U1287" i="1"/>
  <c r="AJ1287" i="1"/>
  <c r="AN1287" i="1"/>
  <c r="M1288" i="1"/>
  <c r="J1288" i="1" s="1"/>
  <c r="Q1288" i="1"/>
  <c r="U1288" i="1"/>
  <c r="AJ1288" i="1"/>
  <c r="AN1288" i="1"/>
  <c r="M1289" i="1"/>
  <c r="J1289" i="1" s="1"/>
  <c r="Q1289" i="1"/>
  <c r="U1289" i="1"/>
  <c r="AJ1289" i="1"/>
  <c r="AN1289" i="1"/>
  <c r="M1290" i="1"/>
  <c r="J1290" i="1" s="1"/>
  <c r="Q1290" i="1"/>
  <c r="U1290" i="1"/>
  <c r="AJ1290" i="1"/>
  <c r="AN1290" i="1"/>
  <c r="M1291" i="1"/>
  <c r="J1291" i="1" s="1"/>
  <c r="Q1291" i="1"/>
  <c r="U1291" i="1"/>
  <c r="AJ1291" i="1"/>
  <c r="AN1291" i="1"/>
  <c r="M1292" i="1"/>
  <c r="J1292" i="1" s="1"/>
  <c r="Q1292" i="1"/>
  <c r="U1292" i="1"/>
  <c r="AJ1292" i="1"/>
  <c r="AN1292" i="1"/>
  <c r="M1293" i="1"/>
  <c r="J1293" i="1" s="1"/>
  <c r="Q1293" i="1"/>
  <c r="U1293" i="1"/>
  <c r="AJ1293" i="1"/>
  <c r="AN1293" i="1"/>
  <c r="M1294" i="1"/>
  <c r="J1294" i="1" s="1"/>
  <c r="Q1294" i="1"/>
  <c r="U1294" i="1"/>
  <c r="AJ1294" i="1"/>
  <c r="AN1294" i="1"/>
  <c r="M1295" i="1"/>
  <c r="J1295" i="1" s="1"/>
  <c r="Q1295" i="1"/>
  <c r="U1295" i="1"/>
  <c r="AJ1295" i="1"/>
  <c r="AN1295" i="1"/>
  <c r="M1296" i="1"/>
  <c r="J1296" i="1" s="1"/>
  <c r="Q1296" i="1"/>
  <c r="U1296" i="1"/>
  <c r="AJ1296" i="1"/>
  <c r="AN1296" i="1"/>
  <c r="M1297" i="1"/>
  <c r="J1297" i="1" s="1"/>
  <c r="Q1297" i="1"/>
  <c r="U1297" i="1"/>
  <c r="AJ1297" i="1"/>
  <c r="AN1297" i="1"/>
  <c r="M1298" i="1"/>
  <c r="J1298" i="1" s="1"/>
  <c r="Q1298" i="1"/>
  <c r="U1298" i="1"/>
  <c r="AJ1298" i="1"/>
  <c r="AN1298" i="1"/>
  <c r="M1299" i="1"/>
  <c r="J1299" i="1" s="1"/>
  <c r="Q1299" i="1"/>
  <c r="U1299" i="1"/>
  <c r="AJ1299" i="1"/>
  <c r="AN1299" i="1"/>
  <c r="M1300" i="1"/>
  <c r="J1300" i="1" s="1"/>
  <c r="Q1300" i="1"/>
  <c r="U1300" i="1"/>
  <c r="AJ1300" i="1"/>
  <c r="AN1300" i="1"/>
  <c r="M1301" i="1"/>
  <c r="J1301" i="1" s="1"/>
  <c r="Q1301" i="1"/>
  <c r="U1301" i="1"/>
  <c r="AJ1301" i="1"/>
  <c r="AN1301" i="1"/>
  <c r="M1302" i="1"/>
  <c r="J1302" i="1" s="1"/>
  <c r="Q1302" i="1"/>
  <c r="U1302" i="1"/>
  <c r="AJ1302" i="1"/>
  <c r="AN1302" i="1"/>
  <c r="M1303" i="1"/>
  <c r="J1303" i="1" s="1"/>
  <c r="Q1303" i="1"/>
  <c r="U1303" i="1"/>
  <c r="AJ1303" i="1"/>
  <c r="AN1303" i="1"/>
  <c r="M1304" i="1"/>
  <c r="J1304" i="1" s="1"/>
  <c r="Q1304" i="1"/>
  <c r="U1304" i="1"/>
  <c r="AJ1304" i="1"/>
  <c r="AN1304" i="1"/>
  <c r="M1305" i="1"/>
  <c r="J1305" i="1" s="1"/>
  <c r="Q1305" i="1"/>
  <c r="U1305" i="1"/>
  <c r="AJ1305" i="1"/>
  <c r="AN1305" i="1"/>
  <c r="M1306" i="1"/>
  <c r="J1306" i="1" s="1"/>
  <c r="Q1306" i="1"/>
  <c r="U1306" i="1"/>
  <c r="AJ1306" i="1"/>
  <c r="AN1306" i="1"/>
  <c r="M1307" i="1"/>
  <c r="J1307" i="1" s="1"/>
  <c r="Q1307" i="1"/>
  <c r="U1307" i="1"/>
  <c r="AJ1307" i="1"/>
  <c r="AN1307" i="1"/>
  <c r="M1308" i="1"/>
  <c r="J1308" i="1" s="1"/>
  <c r="Q1308" i="1"/>
  <c r="U1308" i="1"/>
  <c r="AJ1308" i="1"/>
  <c r="AN1308" i="1"/>
  <c r="M1309" i="1"/>
  <c r="J1309" i="1" s="1"/>
  <c r="Q1309" i="1"/>
  <c r="U1309" i="1"/>
  <c r="AJ1309" i="1"/>
  <c r="AN1309" i="1"/>
  <c r="M1310" i="1"/>
  <c r="J1310" i="1" s="1"/>
  <c r="Q1310" i="1"/>
  <c r="U1310" i="1"/>
  <c r="AJ1310" i="1"/>
  <c r="AN1310" i="1"/>
  <c r="M1311" i="1"/>
  <c r="J1311" i="1" s="1"/>
  <c r="Q1311" i="1"/>
  <c r="U1311" i="1"/>
  <c r="AJ1311" i="1"/>
  <c r="AN1311" i="1"/>
  <c r="M1312" i="1"/>
  <c r="J1312" i="1" s="1"/>
  <c r="Q1312" i="1"/>
  <c r="U1312" i="1"/>
  <c r="AJ1312" i="1"/>
  <c r="AN1312" i="1"/>
  <c r="M1313" i="1"/>
  <c r="J1313" i="1" s="1"/>
  <c r="Q1313" i="1"/>
  <c r="U1313" i="1"/>
  <c r="AJ1313" i="1"/>
  <c r="AN1313" i="1"/>
  <c r="M1314" i="1"/>
  <c r="J1314" i="1" s="1"/>
  <c r="Q1314" i="1"/>
  <c r="U1314" i="1"/>
  <c r="AJ1314" i="1"/>
  <c r="AN1314" i="1"/>
  <c r="M1315" i="1"/>
  <c r="J1315" i="1" s="1"/>
  <c r="Q1315" i="1"/>
  <c r="U1315" i="1"/>
  <c r="AJ1315" i="1"/>
  <c r="AN1315" i="1"/>
  <c r="M1316" i="1"/>
  <c r="J1316" i="1" s="1"/>
  <c r="Q1316" i="1"/>
  <c r="U1316" i="1"/>
  <c r="AJ1316" i="1"/>
  <c r="AN1316" i="1"/>
  <c r="M1317" i="1"/>
  <c r="J1317" i="1" s="1"/>
  <c r="Q1317" i="1"/>
  <c r="U1317" i="1"/>
  <c r="AJ1317" i="1"/>
  <c r="AN1317" i="1"/>
  <c r="M1318" i="1"/>
  <c r="J1318" i="1" s="1"/>
  <c r="Q1318" i="1"/>
  <c r="U1318" i="1"/>
  <c r="AJ1318" i="1"/>
  <c r="AN1318" i="1"/>
  <c r="M1319" i="1"/>
  <c r="J1319" i="1" s="1"/>
  <c r="Q1319" i="1"/>
  <c r="U1319" i="1"/>
  <c r="AJ1319" i="1"/>
  <c r="AN1319" i="1"/>
  <c r="M1320" i="1"/>
  <c r="J1320" i="1" s="1"/>
  <c r="Q1320" i="1"/>
  <c r="U1320" i="1"/>
  <c r="AJ1320" i="1"/>
  <c r="AN1320" i="1"/>
  <c r="M1321" i="1"/>
  <c r="J1321" i="1" s="1"/>
  <c r="Q1321" i="1"/>
  <c r="U1321" i="1"/>
  <c r="AJ1321" i="1"/>
  <c r="AN1321" i="1"/>
  <c r="M1322" i="1"/>
  <c r="J1322" i="1" s="1"/>
  <c r="Q1322" i="1"/>
  <c r="U1322" i="1"/>
  <c r="AJ1322" i="1"/>
  <c r="AN1322" i="1"/>
  <c r="M1323" i="1"/>
  <c r="J1323" i="1" s="1"/>
  <c r="Q1323" i="1"/>
  <c r="U1323" i="1"/>
  <c r="AJ1323" i="1"/>
  <c r="AN1323" i="1"/>
  <c r="M1324" i="1"/>
  <c r="J1324" i="1" s="1"/>
  <c r="Q1324" i="1"/>
  <c r="U1324" i="1"/>
  <c r="AJ1324" i="1"/>
  <c r="AN1324" i="1"/>
  <c r="M1325" i="1"/>
  <c r="J1325" i="1" s="1"/>
  <c r="Q1325" i="1"/>
  <c r="U1325" i="1"/>
  <c r="AJ1325" i="1"/>
  <c r="AN1325" i="1"/>
  <c r="M1326" i="1"/>
  <c r="J1326" i="1" s="1"/>
  <c r="Q1326" i="1"/>
  <c r="U1326" i="1"/>
  <c r="AJ1326" i="1"/>
  <c r="AN1326" i="1"/>
  <c r="M1327" i="1"/>
  <c r="J1327" i="1" s="1"/>
  <c r="Q1327" i="1"/>
  <c r="U1327" i="1"/>
  <c r="AJ1327" i="1"/>
  <c r="AN1327" i="1"/>
  <c r="M1328" i="1"/>
  <c r="J1328" i="1" s="1"/>
  <c r="Q1328" i="1"/>
  <c r="U1328" i="1"/>
  <c r="AJ1328" i="1"/>
  <c r="AN1328" i="1"/>
  <c r="E11" i="1"/>
  <c r="F11" i="1" s="1"/>
  <c r="G11" i="1" s="1"/>
  <c r="H11" i="1" s="1"/>
  <c r="I11" i="1" s="1"/>
  <c r="J11" i="1" s="1"/>
  <c r="K11" i="1" s="1"/>
  <c r="L11" i="1" s="1"/>
  <c r="M11" i="1" s="1"/>
  <c r="V11" i="1"/>
  <c r="W11" i="1" s="1"/>
  <c r="X11" i="1" s="1"/>
  <c r="Y11" i="1" s="1"/>
  <c r="Z11" i="1" s="1"/>
  <c r="AA11" i="1" s="1"/>
  <c r="AB11" i="1" s="1"/>
  <c r="AC11" i="1" s="1"/>
  <c r="AD11" i="1" s="1"/>
  <c r="AE11" i="1" s="1"/>
  <c r="U165" i="1" l="1"/>
  <c r="M162" i="1"/>
  <c r="J162" i="1" s="1"/>
  <c r="M152" i="1"/>
  <c r="J152" i="1" s="1"/>
  <c r="Q162" i="1"/>
  <c r="Q102" i="1"/>
  <c r="R102" i="1" s="1"/>
  <c r="U102" i="1" s="1"/>
  <c r="Q73" i="1"/>
  <c r="M73" i="1"/>
  <c r="J73" i="1" s="1"/>
  <c r="Q152" i="1"/>
  <c r="U163" i="1"/>
  <c r="M153" i="1"/>
  <c r="J153" i="1" s="1"/>
  <c r="Q163" i="1"/>
  <c r="M163" i="1"/>
  <c r="J163" i="1" s="1"/>
  <c r="Q153" i="1"/>
  <c r="Q164" i="1"/>
  <c r="U162" i="1"/>
  <c r="Q100" i="1"/>
  <c r="R100" i="1" s="1"/>
  <c r="U100" i="1" s="1"/>
</calcChain>
</file>

<file path=xl/sharedStrings.xml><?xml version="1.0" encoding="utf-8"?>
<sst xmlns="http://schemas.openxmlformats.org/spreadsheetml/2006/main" count="616" uniqueCount="292">
  <si>
    <t>Primary Layout Report Date:</t>
  </si>
  <si>
    <t>TARGET DELIVERY DATE: JANUARY 17, 2023</t>
  </si>
  <si>
    <r>
      <t xml:space="preserve">This spreadsheet and the accompanying instructions do not constitute, and should not be considered a substitute for, legal advice.  Please refer to the instructions for columns that have an asterisk. The rules governing the proper tax characterization of distributions by mutual funds can be complex.  Each fund should consult its own tax advisor regarding the proper tax characterization and reporting of the fund’s distributions.  </t>
    </r>
    <r>
      <rPr>
        <b/>
        <i/>
        <sz val="11"/>
        <rFont val="Palatino"/>
        <family val="1"/>
      </rPr>
      <t>Please note that AMT should be provided in Column 31 as a percentage of Column 30, not an amount.</t>
    </r>
  </si>
  <si>
    <r>
      <t xml:space="preserve">Please </t>
    </r>
    <r>
      <rPr>
        <b/>
        <u/>
        <sz val="12"/>
        <rFont val="Arial"/>
        <family val="2"/>
      </rPr>
      <t>Skip Rows Between Entries</t>
    </r>
    <r>
      <rPr>
        <b/>
        <u/>
        <sz val="14"/>
        <rFont val="Arial"/>
        <family val="2"/>
      </rPr>
      <t xml:space="preserve"> (no requirement to list in CUSIP order)</t>
    </r>
  </si>
  <si>
    <t>enter as a %</t>
  </si>
  <si>
    <t>Total</t>
  </si>
  <si>
    <t>Year Included in Shareholders' Income</t>
  </si>
  <si>
    <t>Form 1099 Box 1a Breakdown</t>
  </si>
  <si>
    <t>Box 1a Total</t>
  </si>
  <si>
    <t>Form 1099 Box 1b Breakdown</t>
  </si>
  <si>
    <t>Box 1b Total</t>
  </si>
  <si>
    <t>Box 2a</t>
  </si>
  <si>
    <t>Box 2b</t>
  </si>
  <si>
    <t>Box 2c</t>
  </si>
  <si>
    <t>Box 2d</t>
  </si>
  <si>
    <t>Box 3</t>
  </si>
  <si>
    <t>Box 7</t>
  </si>
  <si>
    <t>Box 9</t>
  </si>
  <si>
    <t>Box 10</t>
  </si>
  <si>
    <t>Box 12</t>
  </si>
  <si>
    <t xml:space="preserve">CUSIP </t>
  </si>
  <si>
    <t>Form 1099 Box 5 Breakdown</t>
  </si>
  <si>
    <t>Box 5 Total</t>
  </si>
  <si>
    <t>Form 1099 Box 2e Breakdown</t>
  </si>
  <si>
    <t>Box 2e</t>
  </si>
  <si>
    <t>Box 2f</t>
  </si>
  <si>
    <t>Security</t>
  </si>
  <si>
    <t>Distribution</t>
  </si>
  <si>
    <t>Foreign</t>
  </si>
  <si>
    <t>Ordinary</t>
  </si>
  <si>
    <t>Qualified</t>
  </si>
  <si>
    <t xml:space="preserve">Qualified </t>
  </si>
  <si>
    <t>Total Capital</t>
  </si>
  <si>
    <t>Unrecap</t>
  </si>
  <si>
    <t>Cash</t>
  </si>
  <si>
    <t>Noncash</t>
  </si>
  <si>
    <t>Exempt</t>
  </si>
  <si>
    <t>Percentage</t>
  </si>
  <si>
    <t>Number</t>
  </si>
  <si>
    <t>Section 199A</t>
  </si>
  <si>
    <t>Section 897</t>
  </si>
  <si>
    <t>Description</t>
  </si>
  <si>
    <t>Ticker</t>
  </si>
  <si>
    <t>Estimated</t>
  </si>
  <si>
    <t>Reclass</t>
  </si>
  <si>
    <t>Corrected</t>
  </si>
  <si>
    <t>Record</t>
  </si>
  <si>
    <t>Ex-Dividend</t>
  </si>
  <si>
    <t>Payable</t>
  </si>
  <si>
    <t>Per Share</t>
  </si>
  <si>
    <t>(Prior Year)</t>
  </si>
  <si>
    <t>(Next Year)</t>
  </si>
  <si>
    <t>(Current Year)</t>
  </si>
  <si>
    <t>Income</t>
  </si>
  <si>
    <t>Short-term</t>
  </si>
  <si>
    <t>Tax</t>
  </si>
  <si>
    <t>Dividends</t>
  </si>
  <si>
    <t>Foreign Tax</t>
  </si>
  <si>
    <t>Dividends*</t>
  </si>
  <si>
    <t>Gain Distr.</t>
  </si>
  <si>
    <t>Sec. 1250</t>
  </si>
  <si>
    <t>Section 1202</t>
  </si>
  <si>
    <t>Collectibles</t>
  </si>
  <si>
    <t>Nondividend</t>
  </si>
  <si>
    <t>Liquidation</t>
  </si>
  <si>
    <t>Interest</t>
  </si>
  <si>
    <t>of AMT</t>
  </si>
  <si>
    <t>Change</t>
  </si>
  <si>
    <t>Ordinary Dividends*</t>
  </si>
  <si>
    <t xml:space="preserve">Capital </t>
  </si>
  <si>
    <t>(Fund Name)</t>
  </si>
  <si>
    <t>CUSIP</t>
  </si>
  <si>
    <t>Symbol</t>
  </si>
  <si>
    <t xml:space="preserve">(E) </t>
  </si>
  <si>
    <t xml:space="preserve">(R) </t>
  </si>
  <si>
    <t>(C)</t>
  </si>
  <si>
    <t>Date</t>
  </si>
  <si>
    <t>(11+12+13)</t>
  </si>
  <si>
    <t>(14+15+22+26+28+30)</t>
  </si>
  <si>
    <t>Capital Gain</t>
  </si>
  <si>
    <t>Paid</t>
  </si>
  <si>
    <t>(14+15+16)</t>
  </si>
  <si>
    <t>Gains</t>
  </si>
  <si>
    <t>(18+19+20)</t>
  </si>
  <si>
    <t>Gain</t>
  </si>
  <si>
    <t>(28%) Gain</t>
  </si>
  <si>
    <t>Distributions</t>
  </si>
  <si>
    <t>Distr</t>
  </si>
  <si>
    <t>in Column 30</t>
  </si>
  <si>
    <t>(M) or (Y)</t>
  </si>
  <si>
    <t>(33+34+35)</t>
  </si>
  <si>
    <t>(37+38+39)</t>
  </si>
  <si>
    <t>R</t>
  </si>
  <si>
    <t>CLOSED Direxion Daily 5G Communications Bull 2X Shares</t>
  </si>
  <si>
    <t>25460G559</t>
  </si>
  <si>
    <t>TENG</t>
  </si>
  <si>
    <t>CLOSED Direxion Low Priced Stock ETF</t>
  </si>
  <si>
    <t>25460G534</t>
  </si>
  <si>
    <t>LOPX</t>
  </si>
  <si>
    <t>CLOSED Direxion Russell 1000 Growth Over Value ETF</t>
  </si>
  <si>
    <t>25460E448</t>
  </si>
  <si>
    <t>RWGV</t>
  </si>
  <si>
    <t xml:space="preserve">R </t>
  </si>
  <si>
    <t>CLOSED Direxion Russell 1000 Value Over Growth ETF</t>
  </si>
  <si>
    <t>25460E455</t>
  </si>
  <si>
    <t>RWVG</t>
  </si>
  <si>
    <t>CLOSED Direxion World Without Waste ETF</t>
  </si>
  <si>
    <t>25460G641</t>
  </si>
  <si>
    <t>WWOW</t>
  </si>
  <si>
    <t>Direxion Auspice Broad Commodity Strategy</t>
  </si>
  <si>
    <t>25460E307</t>
  </si>
  <si>
    <t>COM</t>
  </si>
  <si>
    <t>Direxion Breakfast Commodities Strategy ETF</t>
  </si>
  <si>
    <t>25460G237</t>
  </si>
  <si>
    <t>BRKY</t>
  </si>
  <si>
    <t>Direxion Daily 20+ Year Treasury Bull 3X Shares</t>
  </si>
  <si>
    <t>25459W540</t>
  </si>
  <si>
    <t>TMF</t>
  </si>
  <si>
    <t>Direxion Daily 7-10 Year Treasury Bear 3X Shares</t>
  </si>
  <si>
    <t>25459W557</t>
  </si>
  <si>
    <t>TYO</t>
  </si>
  <si>
    <t>Direxion Daily 7-10 Year Treasury Bull 3X Shares</t>
  </si>
  <si>
    <t>25459W565</t>
  </si>
  <si>
    <t>TYD</t>
  </si>
  <si>
    <t>Direxion Daily AAPL Bear 1X Shares</t>
  </si>
  <si>
    <t>25461A304</t>
  </si>
  <si>
    <t>AAPD</t>
  </si>
  <si>
    <t>Direxion Daily AAPL Bull 1.5X Shares</t>
  </si>
  <si>
    <t>25461A874</t>
  </si>
  <si>
    <t>AAPU</t>
  </si>
  <si>
    <t>Direxion Daily Aerospace &amp; Defense Bull 3X Shares</t>
  </si>
  <si>
    <t>25460E661</t>
  </si>
  <si>
    <t>DFEN</t>
  </si>
  <si>
    <t>Direxion Daily AMZN Bear 1X Shares</t>
  </si>
  <si>
    <t>25461A502</t>
  </si>
  <si>
    <t>AMZD</t>
  </si>
  <si>
    <t>Direxion Daily AMZN Bull 1.5X Shares</t>
  </si>
  <si>
    <t>25461A858</t>
  </si>
  <si>
    <t>AMZU</t>
  </si>
  <si>
    <t>Direxion Daily Brazil Bull 2X Shares</t>
  </si>
  <si>
    <t>25460G708</t>
  </si>
  <si>
    <t>BRZU</t>
  </si>
  <si>
    <t>Direxion Daily CSI 300 China A Share Bull 2X Shares</t>
  </si>
  <si>
    <t>25490K869</t>
  </si>
  <si>
    <t>CHAU</t>
  </si>
  <si>
    <t>Direxion Daily Dow Jones Internet Bear 3X Shares</t>
  </si>
  <si>
    <t>25460G666</t>
  </si>
  <si>
    <t>WEBS</t>
  </si>
  <si>
    <t>Direxion Daily Electric and Autonomous Vehicles Bull 2X Shares</t>
  </si>
  <si>
    <t>25460G252</t>
  </si>
  <si>
    <t>EVAV</t>
  </si>
  <si>
    <t>Direxion Daily Energy Bear 2X Shares</t>
  </si>
  <si>
    <t>25460G179</t>
  </si>
  <si>
    <t>ERY</t>
  </si>
  <si>
    <t>Direxion Daily Energy Bull 2X Shares</t>
  </si>
  <si>
    <t>25460G609</t>
  </si>
  <si>
    <t>ERX</t>
  </si>
  <si>
    <t>Direxion Daily Financial Bear 3X Shares</t>
  </si>
  <si>
    <t>25460E240</t>
  </si>
  <si>
    <t>FAZ</t>
  </si>
  <si>
    <t>Direxion Daily Financial Bull 3X Shares</t>
  </si>
  <si>
    <t>25459Y694</t>
  </si>
  <si>
    <t>FAS</t>
  </si>
  <si>
    <t>Direxion Daily FTSE China Bull 3X Shares</t>
  </si>
  <si>
    <t>25460G195</t>
  </si>
  <si>
    <t>YINN</t>
  </si>
  <si>
    <t>Direxion Daily FTSE Europe Bull 3X Shares</t>
  </si>
  <si>
    <t>25459Y280</t>
  </si>
  <si>
    <t>EURL</t>
  </si>
  <si>
    <t>Direxion Daily Global Clean Energy Bull 2X Shares ETF</t>
  </si>
  <si>
    <t>25460G526</t>
  </si>
  <si>
    <t>KLNE</t>
  </si>
  <si>
    <t>Direxion Daily Gold Miners Index Bull 2X Shares</t>
  </si>
  <si>
    <t>25460G781</t>
  </si>
  <si>
    <t>NUGT</t>
  </si>
  <si>
    <t>Direxion Daily GOOGL Bear 1X Shares</t>
  </si>
  <si>
    <t>25461A601</t>
  </si>
  <si>
    <t>GGLS</t>
  </si>
  <si>
    <t>Direxion Daily GOOGL Bull 1.5X Shares</t>
  </si>
  <si>
    <t>25461A841</t>
  </si>
  <si>
    <t>GGLL</t>
  </si>
  <si>
    <t>Direxion Daily Healthcare Bull 3X Shares</t>
  </si>
  <si>
    <t>25459Y876</t>
  </si>
  <si>
    <t>CURE</t>
  </si>
  <si>
    <t>Direxion Daily Industrials Bull 3X Shares</t>
  </si>
  <si>
    <t>25460E737</t>
  </si>
  <si>
    <t>DUSL</t>
  </si>
  <si>
    <t>Direxion Daily Metal Miners Bull 2X Shares</t>
  </si>
  <si>
    <t>25460G468</t>
  </si>
  <si>
    <t>MNM</t>
  </si>
  <si>
    <t>Direxion Daily Mid Cap Bull 3X Shares</t>
  </si>
  <si>
    <t>25459W730</t>
  </si>
  <si>
    <t>MIDU</t>
  </si>
  <si>
    <t>Direxion Daily MSCI India Bull 2X Shares</t>
  </si>
  <si>
    <t>25490K331</t>
  </si>
  <si>
    <t>INDL</t>
  </si>
  <si>
    <t>Direxion Daily MSCI Mexico Bull 3X Shares</t>
  </si>
  <si>
    <t>25460E281</t>
  </si>
  <si>
    <t>MEXX</t>
  </si>
  <si>
    <t>Direxion Daily MSFT Bear 1X Shares</t>
  </si>
  <si>
    <t>25461A403</t>
  </si>
  <si>
    <t>MSFD</t>
  </si>
  <si>
    <t>Direxion Daily MSFT Bull 1.5X Shares</t>
  </si>
  <si>
    <t>25461A866</t>
  </si>
  <si>
    <t>MSFU</t>
  </si>
  <si>
    <t>Direxion Daily Oil Services Bull 2X Shares</t>
  </si>
  <si>
    <t>25460G435</t>
  </si>
  <si>
    <t>ONG</t>
  </si>
  <si>
    <t>Direxion Daily Pharmaceutical and Medical Bull 3X Shares</t>
  </si>
  <si>
    <t>25460E646</t>
  </si>
  <si>
    <t>PILL</t>
  </si>
  <si>
    <t>Direxion Daily Real Estate Bear 3X Shares</t>
  </si>
  <si>
    <t>25460G419</t>
  </si>
  <si>
    <t>DRV</t>
  </si>
  <si>
    <t>Direxion Daily Real Estate Bull 3X Shares</t>
  </si>
  <si>
    <t>25459W755</t>
  </si>
  <si>
    <t>DRN</t>
  </si>
  <si>
    <t>Direxion Daily Regional Banks Bull 3X Shares</t>
  </si>
  <si>
    <t>25460G864</t>
  </si>
  <si>
    <t>DPST</t>
  </si>
  <si>
    <t>Direxion Daily Retail Bull 3X Shares</t>
  </si>
  <si>
    <t>25460G815</t>
  </si>
  <si>
    <t>RETL</t>
  </si>
  <si>
    <t>Direxion Daily S&amp;P 500 Bear 1X Shares</t>
  </si>
  <si>
    <t>25460E869</t>
  </si>
  <si>
    <t>SPDN</t>
  </si>
  <si>
    <t>Direxion Daily S&amp;P 500 Bull 2X Shares</t>
  </si>
  <si>
    <t>25459Y165</t>
  </si>
  <si>
    <t>SPUU</t>
  </si>
  <si>
    <t>Direxion Daily S&amp;P 500 Bull 3X Shares</t>
  </si>
  <si>
    <t>25459W862</t>
  </si>
  <si>
    <t>SPXL</t>
  </si>
  <si>
    <t>Direxion Daily S&amp;P 500 Equal Weight Bull 2X Shares</t>
  </si>
  <si>
    <t>25460G369</t>
  </si>
  <si>
    <t>EVEN</t>
  </si>
  <si>
    <t>Direxion Daily S&amp;P 500 High Beta Bear 3X Shares</t>
  </si>
  <si>
    <t>25460E257</t>
  </si>
  <si>
    <t>HIBS</t>
  </si>
  <si>
    <t>Direxion Daily S&amp;P Biotech Bear 3X Shares</t>
  </si>
  <si>
    <t>25460G716</t>
  </si>
  <si>
    <t>LABD</t>
  </si>
  <si>
    <t>Direxion Daily S&amp;P Oil &amp; Gas Exp. &amp; Prod. Bull 2X Shares</t>
  </si>
  <si>
    <t>25460G500</t>
  </si>
  <si>
    <t>GUSH</t>
  </si>
  <si>
    <t>Direxion Daily Semiconductor Bear 3X Shares</t>
  </si>
  <si>
    <t>25460G336</t>
  </si>
  <si>
    <t>SOXS</t>
  </si>
  <si>
    <t>Direxion Daily Semiconductor Bull 3X Shares</t>
  </si>
  <si>
    <t>25459W458</t>
  </si>
  <si>
    <t>SOXL</t>
  </si>
  <si>
    <t>Direxion Daily Small Cap Bull 3X Shares</t>
  </si>
  <si>
    <t>25459W847</t>
  </si>
  <si>
    <t>TNA</t>
  </si>
  <si>
    <t>Direxion Daily South Korea Bull 3X Shares</t>
  </si>
  <si>
    <t>25459Y520</t>
  </si>
  <si>
    <t>KORU</t>
  </si>
  <si>
    <t>Direxion Daily Technology Bull 3X Shares</t>
  </si>
  <si>
    <t>25459W102</t>
  </si>
  <si>
    <t>TECL</t>
  </si>
  <si>
    <t>Direxion Daily TIPS Bear 2X Shares</t>
  </si>
  <si>
    <t>25460G294</t>
  </si>
  <si>
    <t>TIPD</t>
  </si>
  <si>
    <t>Direxion Daily TIPS Bull 2X Shares</t>
  </si>
  <si>
    <t>25460G310</t>
  </si>
  <si>
    <t>TIPL</t>
  </si>
  <si>
    <t>Direxion Daily TSLA Bear 1X Shares</t>
  </si>
  <si>
    <t>25460G260</t>
  </si>
  <si>
    <t>TSLS</t>
  </si>
  <si>
    <t>Direxion Daily TSLA Bull 1.5X Shares</t>
  </si>
  <si>
    <t>25460G286</t>
  </si>
  <si>
    <t>TSLL</t>
  </si>
  <si>
    <t>Direxion Daily US Fintech Bull 2X Shares</t>
  </si>
  <si>
    <t>25460G484</t>
  </si>
  <si>
    <t>FNTC</t>
  </si>
  <si>
    <t>Direxion Daily US Infrastructure Bull 2X Shares</t>
  </si>
  <si>
    <t>25460G492</t>
  </si>
  <si>
    <t>DOZR</t>
  </si>
  <si>
    <t>Direxion Daily Utilities Bull 3X Shares</t>
  </si>
  <si>
    <t>25460E711</t>
  </si>
  <si>
    <t>UTSL</t>
  </si>
  <si>
    <t>Direxion Hydrogen ETF</t>
  </si>
  <si>
    <t>25460G617</t>
  </si>
  <si>
    <t>HJEN</t>
  </si>
  <si>
    <t>Direxion Nanotechnology ETF</t>
  </si>
  <si>
    <t>25460G450</t>
  </si>
  <si>
    <t>TYNE</t>
  </si>
  <si>
    <t>Direxion NASDAQ-100 Equal Weighted Index Shares</t>
  </si>
  <si>
    <t>25459Y207</t>
  </si>
  <si>
    <t>QQQE</t>
  </si>
  <si>
    <t>Direxion Work From Home ETF</t>
  </si>
  <si>
    <t>25460G773</t>
  </si>
  <si>
    <t>WFH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</si>
</sst>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000000_);[Red]\(#,##0.00000000\)"/>
    <numFmt numFmtId="165" formatCode="_(* #,##0_);_(* \(#,##0\);_(* &quot;-&quot;??_);_(@_)"/>
    <numFmt numFmtId="166" formatCode="#,##0.0000000_);[Red]\(#,##0.0000000\)"/>
    <numFmt numFmtId="167" formatCode="#,##0.00000_);[Red]\(#,##0.00000\)"/>
  </numFmts>
  <fonts count="15" x14ac:knownFonts="1">
    <font>
      <sz val="10"/>
      <name val="Arial"/>
    </font>
    <font>
      <sz val="10"/>
      <name val="Arial"/>
      <family val="2"/>
    </font>
    <font>
      <b/>
      <sz val="10"/>
      <name val="Arial"/>
      <family val="2"/>
    </font>
    <font>
      <sz val="10"/>
      <name val="Arial"/>
      <family val="2"/>
    </font>
    <font>
      <i/>
      <sz val="11"/>
      <name val="Palatino"/>
      <family val="1"/>
    </font>
    <font>
      <i/>
      <sz val="10"/>
      <name val="Arial"/>
      <family val="2"/>
    </font>
    <font>
      <strike/>
      <u/>
      <sz val="10"/>
      <name val="Arial"/>
      <family val="2"/>
    </font>
    <font>
      <b/>
      <u/>
      <sz val="14"/>
      <name val="Arial"/>
      <family val="2"/>
    </font>
    <font>
      <b/>
      <u/>
      <sz val="12"/>
      <name val="Arial"/>
      <family val="2"/>
    </font>
    <font>
      <b/>
      <u/>
      <sz val="8"/>
      <name val="Arial"/>
      <family val="2"/>
    </font>
    <font>
      <b/>
      <u/>
      <sz val="10"/>
      <name val="Arial"/>
      <family val="2"/>
    </font>
    <font>
      <b/>
      <i/>
      <u/>
      <sz val="10"/>
      <name val="Arial"/>
      <family val="2"/>
    </font>
    <font>
      <b/>
      <sz val="14"/>
      <name val="Arial"/>
      <family val="2"/>
    </font>
    <font>
      <b/>
      <i/>
      <sz val="11"/>
      <name val="Palatino"/>
      <family val="1"/>
    </font>
    <font>
      <sz val="10"/>
      <color rgb="FFFF0000"/>
      <name val="Arial"/>
      <family val="2"/>
    </font>
  </fonts>
  <fills count="6">
    <fill>
      <patternFill patternType="none"/>
    </fill>
    <fill>
      <patternFill patternType="gray125"/>
    </fill>
    <fill>
      <patternFill patternType="solid">
        <fgColor indexed="47"/>
        <bgColor indexed="64"/>
      </patternFill>
    </fill>
    <fill>
      <patternFill patternType="solid">
        <fgColor theme="0"/>
        <bgColor indexed="64"/>
      </patternFill>
    </fill>
    <fill>
      <patternFill patternType="solid">
        <fgColor rgb="FFDAEEF3"/>
        <bgColor rgb="FF000000"/>
      </patternFill>
    </fill>
    <fill>
      <patternFill patternType="solid">
        <fgColor rgb="FFEBF1DE"/>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73">
    <xf numFmtId="0" fontId="0" fillId="0" borderId="0" xfId="0"/>
    <xf numFmtId="0" fontId="0" fillId="0" borderId="0" xfId="0" applyAlignment="1">
      <alignment horizontal="center"/>
    </xf>
    <xf numFmtId="0" fontId="2" fillId="0" borderId="0" xfId="0" applyFont="1" applyAlignment="1">
      <alignment horizontal="center"/>
    </xf>
    <xf numFmtId="0" fontId="3" fillId="0" borderId="0" xfId="0" applyFont="1" applyAlignment="1">
      <alignment horizontal="center"/>
    </xf>
    <xf numFmtId="0" fontId="5" fillId="0" borderId="0" xfId="0" applyFont="1" applyAlignment="1">
      <alignment horizontal="left" vertical="top" wrapText="1"/>
    </xf>
    <xf numFmtId="0" fontId="3" fillId="2" borderId="1" xfId="0" applyFont="1" applyFill="1" applyBorder="1" applyAlignment="1">
      <alignment horizontal="center"/>
    </xf>
    <xf numFmtId="0" fontId="2" fillId="0" borderId="0" xfId="0" applyFont="1"/>
    <xf numFmtId="0" fontId="2" fillId="0" borderId="2" xfId="0" applyFont="1" applyBorder="1" applyAlignment="1">
      <alignment horizontal="center"/>
    </xf>
    <xf numFmtId="0" fontId="10" fillId="0" borderId="0" xfId="0" applyFont="1" applyAlignment="1">
      <alignment horizontal="center"/>
    </xf>
    <xf numFmtId="0" fontId="10" fillId="0" borderId="3" xfId="0" applyFont="1" applyBorder="1" applyAlignment="1">
      <alignment horizontal="center"/>
    </xf>
    <xf numFmtId="0" fontId="2" fillId="0" borderId="4" xfId="0" applyFont="1" applyBorder="1" applyAlignment="1">
      <alignment horizontal="center"/>
    </xf>
    <xf numFmtId="0" fontId="11" fillId="0" borderId="0" xfId="0" applyFont="1" applyAlignment="1">
      <alignment horizontal="center"/>
    </xf>
    <xf numFmtId="0" fontId="10" fillId="0" borderId="5" xfId="0" applyFont="1" applyBorder="1" applyAlignment="1">
      <alignment horizontal="center"/>
    </xf>
    <xf numFmtId="0" fontId="2" fillId="0" borderId="0" xfId="0" applyFont="1" applyAlignment="1">
      <alignment horizontal="left"/>
    </xf>
    <xf numFmtId="0" fontId="12" fillId="0" borderId="0" xfId="0" applyFont="1" applyAlignment="1">
      <alignment horizontal="center"/>
    </xf>
    <xf numFmtId="0" fontId="12" fillId="0" borderId="0" xfId="0" applyFont="1" applyAlignment="1">
      <alignment horizontal="left"/>
    </xf>
    <xf numFmtId="14" fontId="0" fillId="0" borderId="0" xfId="0" applyNumberFormat="1"/>
    <xf numFmtId="14" fontId="0" fillId="0" borderId="6" xfId="0" applyNumberFormat="1" applyBorder="1" applyAlignment="1">
      <alignment horizontal="left"/>
    </xf>
    <xf numFmtId="164" fontId="0" fillId="0" borderId="0" xfId="0" applyNumberFormat="1"/>
    <xf numFmtId="164" fontId="2" fillId="0" borderId="2" xfId="0" applyNumberFormat="1" applyFont="1" applyBorder="1" applyAlignment="1">
      <alignment horizontal="center"/>
    </xf>
    <xf numFmtId="164" fontId="10" fillId="0" borderId="0" xfId="0" applyNumberFormat="1" applyFont="1" applyAlignment="1">
      <alignment horizontal="center"/>
    </xf>
    <xf numFmtId="164" fontId="2" fillId="0" borderId="0" xfId="0" applyNumberFormat="1" applyFont="1" applyAlignment="1">
      <alignment horizontal="center"/>
    </xf>
    <xf numFmtId="164" fontId="10" fillId="0" borderId="2" xfId="0" applyNumberFormat="1" applyFont="1" applyBorder="1" applyAlignment="1">
      <alignment horizontal="center"/>
    </xf>
    <xf numFmtId="164" fontId="0" fillId="0" borderId="0" xfId="0" applyNumberFormat="1" applyAlignment="1">
      <alignment horizontal="center"/>
    </xf>
    <xf numFmtId="164" fontId="3" fillId="0" borderId="0" xfId="0" applyNumberFormat="1" applyFont="1" applyAlignment="1">
      <alignment horizontal="center"/>
    </xf>
    <xf numFmtId="164" fontId="0" fillId="0" borderId="0" xfId="0" applyNumberFormat="1" applyAlignment="1">
      <alignment wrapText="1"/>
    </xf>
    <xf numFmtId="164" fontId="5" fillId="0" borderId="0" xfId="0" applyNumberFormat="1" applyFont="1" applyAlignment="1">
      <alignment horizontal="left" vertical="top" wrapText="1"/>
    </xf>
    <xf numFmtId="164" fontId="6" fillId="0" borderId="0" xfId="0" applyNumberFormat="1" applyFont="1" applyAlignment="1">
      <alignment horizontal="center"/>
    </xf>
    <xf numFmtId="164" fontId="10" fillId="0" borderId="7" xfId="0" applyNumberFormat="1" applyFont="1" applyBorder="1" applyAlignment="1">
      <alignment horizontal="center"/>
    </xf>
    <xf numFmtId="164" fontId="10" fillId="0" borderId="3" xfId="0" applyNumberFormat="1" applyFont="1" applyBorder="1" applyAlignment="1">
      <alignment horizontal="center"/>
    </xf>
    <xf numFmtId="164" fontId="10" fillId="0" borderId="8" xfId="0" applyNumberFormat="1" applyFont="1" applyBorder="1" applyAlignment="1">
      <alignment horizontal="center"/>
    </xf>
    <xf numFmtId="164" fontId="2" fillId="0" borderId="9" xfId="0" applyNumberFormat="1" applyFont="1" applyBorder="1" applyAlignment="1">
      <alignment horizontal="center"/>
    </xf>
    <xf numFmtId="164" fontId="0" fillId="0" borderId="0" xfId="0" applyNumberFormat="1" applyAlignment="1">
      <alignment horizontal="left"/>
    </xf>
    <xf numFmtId="164" fontId="10" fillId="0" borderId="9" xfId="0" applyNumberFormat="1" applyFont="1" applyBorder="1" applyAlignment="1">
      <alignment horizontal="center"/>
    </xf>
    <xf numFmtId="164" fontId="2" fillId="0" borderId="4" xfId="0" applyNumberFormat="1" applyFont="1" applyBorder="1" applyAlignment="1">
      <alignment horizontal="center"/>
    </xf>
    <xf numFmtId="164" fontId="2" fillId="0" borderId="0" xfId="0" applyNumberFormat="1" applyFont="1"/>
    <xf numFmtId="164" fontId="9" fillId="0" borderId="8" xfId="0" applyNumberFormat="1" applyFont="1" applyBorder="1" applyAlignment="1">
      <alignment horizontal="center"/>
    </xf>
    <xf numFmtId="164" fontId="0" fillId="0" borderId="8" xfId="0" applyNumberFormat="1" applyBorder="1"/>
    <xf numFmtId="164" fontId="9" fillId="3" borderId="9" xfId="0" applyNumberFormat="1" applyFont="1" applyFill="1" applyBorder="1" applyAlignment="1">
      <alignment horizontal="center"/>
    </xf>
    <xf numFmtId="164" fontId="9" fillId="0" borderId="4" xfId="0" applyNumberFormat="1" applyFont="1" applyBorder="1" applyAlignment="1">
      <alignment horizontal="center"/>
    </xf>
    <xf numFmtId="164" fontId="9" fillId="3" borderId="4" xfId="0" applyNumberFormat="1" applyFont="1" applyFill="1" applyBorder="1" applyAlignment="1">
      <alignment horizontal="center"/>
    </xf>
    <xf numFmtId="164" fontId="10" fillId="0" borderId="5" xfId="0" applyNumberFormat="1" applyFont="1" applyBorder="1" applyAlignment="1">
      <alignment horizontal="center"/>
    </xf>
    <xf numFmtId="164" fontId="10" fillId="0" borderId="5" xfId="0" quotePrefix="1" applyNumberFormat="1" applyFont="1" applyBorder="1" applyAlignment="1">
      <alignment horizontal="center"/>
    </xf>
    <xf numFmtId="165" fontId="3" fillId="2" borderId="1" xfId="1" applyNumberFormat="1" applyFont="1" applyFill="1" applyBorder="1" applyAlignment="1">
      <alignment horizontal="center"/>
    </xf>
    <xf numFmtId="165" fontId="3" fillId="2" borderId="9" xfId="1" applyNumberFormat="1" applyFont="1" applyFill="1" applyBorder="1" applyAlignment="1">
      <alignment horizontal="center"/>
    </xf>
    <xf numFmtId="165" fontId="0" fillId="0" borderId="0" xfId="1" applyNumberFormat="1" applyFont="1"/>
    <xf numFmtId="9" fontId="0" fillId="0" borderId="0" xfId="2" applyFont="1"/>
    <xf numFmtId="9" fontId="10" fillId="0" borderId="0" xfId="2" applyFont="1" applyAlignment="1">
      <alignment horizontal="center"/>
    </xf>
    <xf numFmtId="9" fontId="2" fillId="0" borderId="0" xfId="2" applyFont="1" applyFill="1" applyBorder="1" applyAlignment="1">
      <alignment horizontal="center"/>
    </xf>
    <xf numFmtId="9" fontId="10" fillId="0" borderId="0" xfId="2" applyFont="1" applyFill="1" applyBorder="1" applyAlignment="1">
      <alignment horizontal="center"/>
    </xf>
    <xf numFmtId="9" fontId="2" fillId="0" borderId="0" xfId="2" applyFont="1"/>
    <xf numFmtId="9" fontId="14" fillId="0" borderId="0" xfId="2" applyFont="1"/>
    <xf numFmtId="0" fontId="2" fillId="0" borderId="9" xfId="0" applyFont="1" applyBorder="1" applyAlignment="1">
      <alignment horizontal="center"/>
    </xf>
    <xf numFmtId="166" fontId="0" fillId="0" borderId="0" xfId="0" applyNumberFormat="1"/>
    <xf numFmtId="0" fontId="3" fillId="0" borderId="0" xfId="0" applyFont="1"/>
    <xf numFmtId="0" fontId="14" fillId="0" borderId="0" xfId="0" applyFont="1"/>
    <xf numFmtId="14" fontId="3" fillId="4" borderId="0" xfId="0" applyNumberFormat="1" applyFont="1" applyFill="1"/>
    <xf numFmtId="14" fontId="3" fillId="5" borderId="0" xfId="0" applyNumberFormat="1" applyFont="1" applyFill="1"/>
    <xf numFmtId="9" fontId="0" fillId="0" borderId="0" xfId="2" applyFont="1" applyFill="1"/>
    <xf numFmtId="0" fontId="4" fillId="0" borderId="0" xfId="0" applyFont="1" applyAlignment="1">
      <alignment horizontal="left" vertical="top" wrapText="1"/>
    </xf>
    <xf numFmtId="0" fontId="5" fillId="0" borderId="0" xfId="0" applyFont="1" applyAlignment="1">
      <alignment horizontal="left" vertical="top" wrapText="1"/>
    </xf>
    <xf numFmtId="0" fontId="0" fillId="0" borderId="0" xfId="0" applyAlignment="1">
      <alignment wrapText="1"/>
    </xf>
    <xf numFmtId="0" fontId="7" fillId="0" borderId="5" xfId="0" applyFont="1" applyBorder="1" applyAlignment="1">
      <alignment horizontal="left"/>
    </xf>
    <xf numFmtId="0" fontId="0" fillId="0" borderId="5" xfId="0" applyBorder="1" applyAlignment="1"/>
    <xf numFmtId="164" fontId="9" fillId="0" borderId="10" xfId="0" applyNumberFormat="1" applyFont="1" applyBorder="1" applyAlignment="1">
      <alignment horizontal="center"/>
    </xf>
    <xf numFmtId="164" fontId="0" fillId="0" borderId="11" xfId="0" applyNumberFormat="1" applyBorder="1" applyAlignment="1">
      <alignment horizontal="center"/>
    </xf>
    <xf numFmtId="164" fontId="0" fillId="0" borderId="12" xfId="0" applyNumberFormat="1" applyBorder="1" applyAlignment="1">
      <alignment horizontal="center"/>
    </xf>
    <xf numFmtId="0" fontId="0" fillId="0" borderId="0" xfId="0" applyFill="1"/>
    <xf numFmtId="14" fontId="0" fillId="0" borderId="0" xfId="0" applyNumberFormat="1" applyFill="1"/>
    <xf numFmtId="164" fontId="0" fillId="0" borderId="0" xfId="0" applyNumberFormat="1" applyFill="1"/>
    <xf numFmtId="167" fontId="0" fillId="0" borderId="0" xfId="0" applyNumberFormat="1" applyFill="1"/>
    <xf numFmtId="0" fontId="3" fillId="0" borderId="0" xfId="0" applyFont="1" applyFill="1"/>
    <xf numFmtId="11" fontId="0" fillId="0" borderId="0" xfId="0" applyNumberFormat="1" applyFill="1"/>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namedSheetView name="JSL" id="{7BCCB272-CAE0-4E65-B5BC-C63ADDD2BB9B}">
    <nsvFilter filterId="{00000000-0001-0000-0000-000000000000}" ref="A16:AX1328" tableId="0"/>
  </namedSheetView>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1328"/>
  <sheetViews>
    <sheetView tabSelected="1" zoomScale="70" zoomScaleNormal="70" zoomScalePageLayoutView="55" workbookViewId="0">
      <pane xSplit="10" ySplit="16" topLeftCell="K98" activePane="bottomRight" state="frozen"/>
      <selection pane="topRight" activeCell="D1" sqref="D1"/>
      <selection pane="bottomLeft" activeCell="A17" sqref="A17"/>
      <selection pane="bottomRight" activeCell="L130" sqref="L130"/>
    </sheetView>
  </sheetViews>
  <sheetFormatPr defaultRowHeight="12.5" x14ac:dyDescent="0.25"/>
  <cols>
    <col min="1" max="1" width="52.453125" customWidth="1"/>
    <col min="2" max="2" width="12.453125" bestFit="1" customWidth="1"/>
    <col min="7" max="7" width="10.453125" bestFit="1" customWidth="1"/>
    <col min="8" max="8" width="11.453125" customWidth="1"/>
    <col min="9" max="9" width="10.453125" style="16" bestFit="1" customWidth="1"/>
    <col min="10" max="10" width="12" style="18" customWidth="1"/>
    <col min="11" max="11" width="17.7265625" style="18" bestFit="1" customWidth="1"/>
    <col min="12" max="12" width="18" style="18" bestFit="1" customWidth="1"/>
    <col min="13" max="13" width="19.26953125" style="18" customWidth="1"/>
    <col min="14" max="20" width="13.81640625" style="18" customWidth="1"/>
    <col min="21" max="21" width="11.81640625" style="18" customWidth="1"/>
    <col min="22" max="22" width="14.81640625" style="18" customWidth="1"/>
    <col min="23" max="23" width="12" style="18" bestFit="1" customWidth="1"/>
    <col min="24" max="24" width="12.54296875" style="18" customWidth="1"/>
    <col min="25" max="25" width="12.81640625" style="18" customWidth="1"/>
    <col min="26" max="26" width="12.453125" style="18" customWidth="1"/>
    <col min="27" max="27" width="12" style="18" bestFit="1" customWidth="1"/>
    <col min="28" max="29" width="11.26953125" style="18" customWidth="1"/>
    <col min="30" max="30" width="17.453125" style="18" customWidth="1"/>
    <col min="31" max="31" width="13.7265625" style="46" customWidth="1"/>
    <col min="32" max="32" width="12.7265625" style="18" customWidth="1"/>
    <col min="33" max="33" width="12" style="18" customWidth="1"/>
    <col min="34" max="34" width="13" style="18" customWidth="1"/>
    <col min="35" max="35" width="11.81640625" style="18" customWidth="1"/>
    <col min="36" max="39" width="12.7265625" style="18" customWidth="1"/>
    <col min="40" max="40" width="19.26953125" style="18" customWidth="1"/>
    <col min="41" max="41" width="14.81640625" style="18" customWidth="1"/>
    <col min="44" max="44" width="10.453125" bestFit="1" customWidth="1"/>
    <col min="52" max="55" width="11.453125" bestFit="1" customWidth="1"/>
  </cols>
  <sheetData>
    <row r="1" spans="1:49" x14ac:dyDescent="0.25">
      <c r="I1"/>
      <c r="N1" s="53"/>
    </row>
    <row r="2" spans="1:49" x14ac:dyDescent="0.25">
      <c r="I2"/>
    </row>
    <row r="3" spans="1:49" ht="13" thickBot="1" x14ac:dyDescent="0.3">
      <c r="A3" s="1"/>
      <c r="B3" s="1"/>
      <c r="C3" s="1"/>
      <c r="D3" s="1"/>
      <c r="E3" s="1"/>
      <c r="F3" s="1"/>
      <c r="G3" s="1"/>
      <c r="H3" s="1"/>
      <c r="I3" s="1"/>
      <c r="J3" s="23"/>
      <c r="K3" s="23"/>
      <c r="L3" s="23"/>
      <c r="M3" s="23"/>
      <c r="N3" s="23"/>
      <c r="O3" s="23"/>
      <c r="P3" s="23"/>
      <c r="Q3" s="23"/>
      <c r="R3" s="23"/>
      <c r="S3" s="23"/>
      <c r="T3" s="23"/>
      <c r="U3" s="23"/>
      <c r="V3" s="23"/>
      <c r="W3" s="23"/>
      <c r="X3" s="23"/>
      <c r="Y3" s="23"/>
      <c r="Z3" s="23"/>
      <c r="AA3" s="23"/>
      <c r="AB3" s="23"/>
      <c r="AC3" s="23"/>
      <c r="AD3" s="23"/>
    </row>
    <row r="4" spans="1:49" ht="18.5" thickBot="1" x14ac:dyDescent="0.45">
      <c r="A4" s="13" t="s">
        <v>0</v>
      </c>
      <c r="B4" s="17">
        <v>44943</v>
      </c>
      <c r="C4" s="3"/>
      <c r="D4" s="15" t="s">
        <v>1</v>
      </c>
      <c r="E4" s="14"/>
      <c r="G4" s="3"/>
      <c r="H4" s="3"/>
      <c r="I4" s="3"/>
      <c r="Q4" s="24"/>
      <c r="R4" s="24"/>
      <c r="S4" s="24"/>
      <c r="T4" s="24"/>
      <c r="U4" s="24"/>
      <c r="V4" s="24"/>
      <c r="W4" s="24"/>
      <c r="X4" s="24"/>
      <c r="Y4" s="24"/>
      <c r="Z4" s="24"/>
      <c r="AA4" s="24"/>
      <c r="AB4" s="24"/>
      <c r="AC4" s="24"/>
      <c r="AD4" s="24"/>
      <c r="AL4"/>
      <c r="AM4"/>
      <c r="AN4"/>
    </row>
    <row r="5" spans="1:49" x14ac:dyDescent="0.25">
      <c r="A5" s="1"/>
      <c r="B5" s="1"/>
      <c r="C5" s="3"/>
      <c r="D5" s="3"/>
      <c r="E5" s="3"/>
      <c r="F5" s="3"/>
      <c r="G5" s="3"/>
      <c r="H5" s="3"/>
      <c r="I5" s="3"/>
      <c r="Q5" s="24"/>
      <c r="R5" s="24"/>
      <c r="S5" s="24"/>
      <c r="T5" s="24"/>
      <c r="U5" s="24"/>
      <c r="V5" s="24"/>
      <c r="W5" s="24"/>
      <c r="X5" s="24"/>
      <c r="Y5" s="24"/>
      <c r="Z5" s="24"/>
      <c r="AA5" s="24"/>
      <c r="AB5" s="24"/>
      <c r="AC5" s="24"/>
      <c r="AD5" s="24"/>
      <c r="AL5"/>
      <c r="AM5"/>
      <c r="AN5"/>
    </row>
    <row r="6" spans="1:49" x14ac:dyDescent="0.25">
      <c r="A6" s="59" t="s">
        <v>2</v>
      </c>
      <c r="B6" s="60"/>
      <c r="C6" s="60"/>
      <c r="D6" s="60"/>
      <c r="E6" s="60"/>
      <c r="F6" s="60"/>
      <c r="G6" s="60"/>
      <c r="H6" s="60"/>
      <c r="I6" s="60"/>
      <c r="J6" s="60"/>
      <c r="K6" s="61"/>
      <c r="L6" s="61"/>
      <c r="M6" s="61"/>
      <c r="N6" s="25"/>
      <c r="O6" s="25"/>
      <c r="P6" s="25"/>
      <c r="Q6" s="24"/>
      <c r="R6" s="24"/>
      <c r="S6" s="24"/>
      <c r="T6" s="24"/>
      <c r="U6" s="24"/>
      <c r="V6" s="24"/>
      <c r="W6" s="24"/>
      <c r="X6" s="24"/>
      <c r="Y6" s="24"/>
      <c r="Z6" s="24"/>
      <c r="AA6" s="24"/>
      <c r="AB6" s="24"/>
      <c r="AC6" s="24"/>
      <c r="AD6" s="24"/>
    </row>
    <row r="7" spans="1:49" x14ac:dyDescent="0.25">
      <c r="A7" s="60"/>
      <c r="B7" s="60"/>
      <c r="C7" s="60"/>
      <c r="D7" s="60"/>
      <c r="E7" s="60"/>
      <c r="F7" s="60"/>
      <c r="G7" s="60"/>
      <c r="H7" s="60"/>
      <c r="I7" s="60"/>
      <c r="J7" s="60"/>
      <c r="K7" s="61"/>
      <c r="L7" s="61"/>
      <c r="M7" s="61"/>
      <c r="N7" s="25"/>
      <c r="O7" s="25"/>
      <c r="P7" s="25"/>
      <c r="Q7" s="23"/>
      <c r="R7" s="23"/>
      <c r="S7" s="23"/>
      <c r="T7" s="23"/>
      <c r="U7" s="23"/>
      <c r="V7" s="23"/>
      <c r="W7" s="23"/>
      <c r="X7" s="23"/>
      <c r="Y7" s="23"/>
      <c r="Z7" s="24"/>
      <c r="AA7" s="24"/>
      <c r="AB7" s="24"/>
      <c r="AC7" s="24"/>
      <c r="AD7" s="24"/>
    </row>
    <row r="8" spans="1:49" ht="39" customHeight="1" x14ac:dyDescent="0.25">
      <c r="A8" s="60"/>
      <c r="B8" s="60"/>
      <c r="C8" s="60"/>
      <c r="D8" s="60"/>
      <c r="E8" s="60"/>
      <c r="F8" s="60"/>
      <c r="G8" s="60"/>
      <c r="H8" s="60"/>
      <c r="I8" s="60"/>
      <c r="J8" s="60"/>
      <c r="K8" s="61"/>
      <c r="L8" s="61"/>
      <c r="M8" s="61"/>
      <c r="N8" s="25"/>
      <c r="O8" s="25"/>
      <c r="P8" s="25"/>
      <c r="Q8" s="24"/>
      <c r="R8" s="24"/>
      <c r="S8" s="24"/>
      <c r="T8" s="24"/>
      <c r="U8" s="24"/>
      <c r="V8" s="24"/>
      <c r="W8" s="24"/>
      <c r="X8" s="24"/>
      <c r="Y8" s="24"/>
      <c r="Z8" s="24"/>
      <c r="AA8" s="24"/>
      <c r="AB8" s="24"/>
      <c r="AC8" s="24"/>
      <c r="AD8" s="24"/>
    </row>
    <row r="9" spans="1:49" ht="13" x14ac:dyDescent="0.25">
      <c r="A9" s="4"/>
      <c r="B9" s="4"/>
      <c r="C9" s="4"/>
      <c r="D9" s="4"/>
      <c r="E9" s="4"/>
      <c r="F9" s="4"/>
      <c r="G9" s="4"/>
      <c r="H9" s="4"/>
      <c r="I9" s="4"/>
      <c r="J9" s="26"/>
      <c r="K9" s="24"/>
      <c r="L9" s="24"/>
      <c r="M9" s="27"/>
      <c r="N9" s="27"/>
      <c r="O9" s="27"/>
      <c r="P9" s="27"/>
      <c r="Q9" s="24"/>
      <c r="R9" s="24"/>
      <c r="S9" s="24"/>
      <c r="T9" s="24"/>
      <c r="U9" s="24"/>
      <c r="V9" s="24"/>
      <c r="W9" s="24"/>
      <c r="X9" s="24"/>
      <c r="Y9" s="24"/>
      <c r="Z9" s="24"/>
      <c r="AA9" s="24"/>
      <c r="AB9" s="24"/>
      <c r="AC9" s="24"/>
      <c r="AD9" s="24"/>
    </row>
    <row r="10" spans="1:49" ht="18" x14ac:dyDescent="0.4">
      <c r="A10" s="62" t="s">
        <v>3</v>
      </c>
      <c r="B10" s="63"/>
      <c r="C10" s="63"/>
      <c r="D10" s="63"/>
      <c r="E10" s="63"/>
      <c r="F10" s="63"/>
      <c r="G10" s="63"/>
      <c r="H10" s="63"/>
      <c r="I10" s="63"/>
      <c r="J10" s="63"/>
      <c r="K10" s="27"/>
      <c r="L10" s="27"/>
      <c r="M10" s="27"/>
      <c r="N10" s="27"/>
      <c r="O10" s="27"/>
      <c r="P10" s="27"/>
      <c r="Q10" s="27"/>
      <c r="R10" s="27"/>
      <c r="S10" s="27"/>
      <c r="T10" s="27"/>
      <c r="U10" s="27"/>
      <c r="V10" s="27"/>
      <c r="W10" s="27"/>
      <c r="X10" s="27"/>
      <c r="Y10" s="27"/>
      <c r="Z10" s="27"/>
      <c r="AA10" s="27"/>
      <c r="AB10" s="27"/>
      <c r="AC10" s="27"/>
      <c r="AD10" s="27"/>
      <c r="AE10" s="51" t="s">
        <v>4</v>
      </c>
    </row>
    <row r="11" spans="1:49" x14ac:dyDescent="0.25">
      <c r="A11" s="5">
        <v>1</v>
      </c>
      <c r="B11" s="5">
        <v>2</v>
      </c>
      <c r="C11" s="5">
        <v>3</v>
      </c>
      <c r="D11" s="43">
        <v>4</v>
      </c>
      <c r="E11" s="43">
        <f>D11+1</f>
        <v>5</v>
      </c>
      <c r="F11" s="43">
        <f t="shared" ref="F11:AD11" si="0">E11+1</f>
        <v>6</v>
      </c>
      <c r="G11" s="43">
        <f t="shared" si="0"/>
        <v>7</v>
      </c>
      <c r="H11" s="43">
        <f t="shared" si="0"/>
        <v>8</v>
      </c>
      <c r="I11" s="43">
        <f t="shared" si="0"/>
        <v>9</v>
      </c>
      <c r="J11" s="43">
        <f t="shared" si="0"/>
        <v>10</v>
      </c>
      <c r="K11" s="43">
        <f t="shared" si="0"/>
        <v>11</v>
      </c>
      <c r="L11" s="43">
        <f t="shared" si="0"/>
        <v>12</v>
      </c>
      <c r="M11" s="43">
        <f t="shared" si="0"/>
        <v>13</v>
      </c>
      <c r="N11" s="43">
        <v>14</v>
      </c>
      <c r="O11" s="43">
        <v>15</v>
      </c>
      <c r="P11" s="43">
        <v>16</v>
      </c>
      <c r="Q11" s="43">
        <v>17</v>
      </c>
      <c r="R11" s="43">
        <v>18</v>
      </c>
      <c r="S11" s="43">
        <v>19</v>
      </c>
      <c r="T11" s="43">
        <v>20</v>
      </c>
      <c r="U11" s="43">
        <v>21</v>
      </c>
      <c r="V11" s="43">
        <f t="shared" si="0"/>
        <v>22</v>
      </c>
      <c r="W11" s="43">
        <f t="shared" si="0"/>
        <v>23</v>
      </c>
      <c r="X11" s="43">
        <f t="shared" si="0"/>
        <v>24</v>
      </c>
      <c r="Y11" s="43">
        <f t="shared" si="0"/>
        <v>25</v>
      </c>
      <c r="Z11" s="43">
        <f t="shared" si="0"/>
        <v>26</v>
      </c>
      <c r="AA11" s="43">
        <f t="shared" si="0"/>
        <v>27</v>
      </c>
      <c r="AB11" s="43">
        <f t="shared" si="0"/>
        <v>28</v>
      </c>
      <c r="AC11" s="43">
        <f t="shared" si="0"/>
        <v>29</v>
      </c>
      <c r="AD11" s="43">
        <f t="shared" si="0"/>
        <v>30</v>
      </c>
      <c r="AE11" s="43">
        <f>AD11+1</f>
        <v>31</v>
      </c>
      <c r="AF11" s="43">
        <v>32</v>
      </c>
      <c r="AG11" s="43">
        <v>33</v>
      </c>
      <c r="AH11" s="43">
        <v>34</v>
      </c>
      <c r="AI11" s="43">
        <v>35</v>
      </c>
      <c r="AJ11" s="43">
        <v>36</v>
      </c>
      <c r="AK11" s="44">
        <v>37</v>
      </c>
      <c r="AL11" s="44">
        <v>38</v>
      </c>
      <c r="AM11" s="44">
        <v>39</v>
      </c>
      <c r="AN11" s="44">
        <v>40</v>
      </c>
      <c r="AO11" s="44">
        <v>41</v>
      </c>
      <c r="AP11" s="45"/>
      <c r="AU11" s="54"/>
      <c r="AV11" s="55"/>
    </row>
    <row r="12" spans="1:49" ht="13" x14ac:dyDescent="0.3">
      <c r="A12" s="6"/>
      <c r="B12" s="2"/>
      <c r="C12" s="2"/>
      <c r="D12" s="2"/>
      <c r="E12" s="2"/>
      <c r="F12" s="2"/>
      <c r="G12" s="2"/>
      <c r="H12" s="2"/>
      <c r="I12" s="7"/>
      <c r="J12" s="19" t="s">
        <v>5</v>
      </c>
      <c r="K12" s="64" t="s">
        <v>6</v>
      </c>
      <c r="L12" s="65"/>
      <c r="M12" s="66"/>
      <c r="N12" s="23"/>
      <c r="O12" s="21" t="s">
        <v>7</v>
      </c>
      <c r="P12" s="23"/>
      <c r="Q12" s="28" t="s">
        <v>8</v>
      </c>
      <c r="R12" s="22"/>
      <c r="S12" s="22" t="s">
        <v>9</v>
      </c>
      <c r="T12" s="22"/>
      <c r="U12" s="22" t="s">
        <v>10</v>
      </c>
      <c r="V12" s="29" t="s">
        <v>11</v>
      </c>
      <c r="W12" s="30" t="s">
        <v>12</v>
      </c>
      <c r="X12" s="30" t="s">
        <v>13</v>
      </c>
      <c r="Y12" s="30" t="s">
        <v>14</v>
      </c>
      <c r="Z12" s="30" t="s">
        <v>15</v>
      </c>
      <c r="AA12" s="30" t="s">
        <v>16</v>
      </c>
      <c r="AB12" s="30" t="s">
        <v>17</v>
      </c>
      <c r="AC12" s="30" t="s">
        <v>18</v>
      </c>
      <c r="AD12" s="20" t="s">
        <v>19</v>
      </c>
      <c r="AE12" s="47"/>
      <c r="AF12" s="19" t="s">
        <v>20</v>
      </c>
      <c r="AG12" s="20"/>
      <c r="AH12" s="20" t="s">
        <v>21</v>
      </c>
      <c r="AJ12" s="20" t="s">
        <v>22</v>
      </c>
      <c r="AK12" s="20"/>
      <c r="AL12" s="20" t="s">
        <v>23</v>
      </c>
      <c r="AM12" s="20"/>
      <c r="AN12" s="20" t="s">
        <v>24</v>
      </c>
      <c r="AO12" s="20" t="s">
        <v>25</v>
      </c>
      <c r="AU12" s="54"/>
      <c r="AV12" s="55"/>
    </row>
    <row r="13" spans="1:49" ht="13" x14ac:dyDescent="0.3">
      <c r="A13" s="10" t="s">
        <v>26</v>
      </c>
      <c r="B13" s="2"/>
      <c r="C13" s="2"/>
      <c r="D13" s="2"/>
      <c r="E13" s="2"/>
      <c r="F13" s="2"/>
      <c r="G13" s="6"/>
      <c r="H13" s="6"/>
      <c r="I13" s="7"/>
      <c r="J13" s="19" t="s">
        <v>27</v>
      </c>
      <c r="K13" s="2">
        <v>2021</v>
      </c>
      <c r="L13" s="52">
        <v>2023</v>
      </c>
      <c r="M13" s="52">
        <v>2022</v>
      </c>
      <c r="N13" s="32"/>
      <c r="O13" s="32"/>
      <c r="P13" s="21" t="s">
        <v>28</v>
      </c>
      <c r="Q13" s="31" t="s">
        <v>29</v>
      </c>
      <c r="R13" s="21" t="s">
        <v>30</v>
      </c>
      <c r="S13" s="21" t="s">
        <v>30</v>
      </c>
      <c r="T13" s="21" t="s">
        <v>30</v>
      </c>
      <c r="U13" s="31" t="s">
        <v>31</v>
      </c>
      <c r="V13" s="21" t="s">
        <v>32</v>
      </c>
      <c r="W13" s="21" t="s">
        <v>33</v>
      </c>
      <c r="X13" s="21"/>
      <c r="Z13" s="21"/>
      <c r="AA13" s="21" t="s">
        <v>28</v>
      </c>
      <c r="AB13" s="21" t="s">
        <v>34</v>
      </c>
      <c r="AC13" s="21" t="s">
        <v>35</v>
      </c>
      <c r="AD13" s="21" t="s">
        <v>36</v>
      </c>
      <c r="AE13" s="48" t="s">
        <v>37</v>
      </c>
      <c r="AF13" s="19" t="s">
        <v>38</v>
      </c>
      <c r="AG13" s="21" t="s">
        <v>39</v>
      </c>
      <c r="AH13" s="21" t="s">
        <v>39</v>
      </c>
      <c r="AI13" s="21" t="s">
        <v>39</v>
      </c>
      <c r="AJ13" s="21" t="s">
        <v>39</v>
      </c>
      <c r="AK13" s="21" t="s">
        <v>40</v>
      </c>
      <c r="AL13" s="21" t="s">
        <v>40</v>
      </c>
      <c r="AM13" s="21" t="s">
        <v>40</v>
      </c>
      <c r="AN13" s="21" t="s">
        <v>40</v>
      </c>
      <c r="AO13" s="21" t="s">
        <v>40</v>
      </c>
      <c r="AR13" s="54"/>
      <c r="AU13" s="54"/>
      <c r="AV13" s="55"/>
    </row>
    <row r="14" spans="1:49" ht="13" x14ac:dyDescent="0.3">
      <c r="A14" s="2" t="s">
        <v>41</v>
      </c>
      <c r="B14" s="6"/>
      <c r="C14" s="2" t="s">
        <v>42</v>
      </c>
      <c r="D14" s="2" t="s">
        <v>43</v>
      </c>
      <c r="E14" s="2" t="s">
        <v>44</v>
      </c>
      <c r="F14" s="2" t="s">
        <v>45</v>
      </c>
      <c r="G14" s="2" t="s">
        <v>46</v>
      </c>
      <c r="H14" s="2" t="s">
        <v>47</v>
      </c>
      <c r="I14" s="7" t="s">
        <v>48</v>
      </c>
      <c r="J14" s="19" t="s">
        <v>49</v>
      </c>
      <c r="K14" s="33" t="s">
        <v>50</v>
      </c>
      <c r="L14" s="33" t="s">
        <v>51</v>
      </c>
      <c r="M14" s="31" t="s">
        <v>52</v>
      </c>
      <c r="N14" s="21" t="s">
        <v>53</v>
      </c>
      <c r="O14" s="21" t="s">
        <v>54</v>
      </c>
      <c r="P14" s="21" t="s">
        <v>55</v>
      </c>
      <c r="Q14" s="31" t="s">
        <v>56</v>
      </c>
      <c r="R14" s="21" t="s">
        <v>53</v>
      </c>
      <c r="S14" s="21" t="s">
        <v>54</v>
      </c>
      <c r="T14" s="21" t="s">
        <v>57</v>
      </c>
      <c r="U14" s="34" t="s">
        <v>58</v>
      </c>
      <c r="V14" s="34" t="s">
        <v>59</v>
      </c>
      <c r="W14" s="21" t="s">
        <v>60</v>
      </c>
      <c r="X14" s="35" t="s">
        <v>61</v>
      </c>
      <c r="Y14" s="21" t="s">
        <v>62</v>
      </c>
      <c r="Z14" s="21" t="s">
        <v>63</v>
      </c>
      <c r="AA14" s="21" t="s">
        <v>55</v>
      </c>
      <c r="AB14" s="21" t="s">
        <v>64</v>
      </c>
      <c r="AC14" s="21" t="s">
        <v>64</v>
      </c>
      <c r="AD14" s="21" t="s">
        <v>65</v>
      </c>
      <c r="AE14" s="48" t="s">
        <v>66</v>
      </c>
      <c r="AF14" s="19" t="s">
        <v>67</v>
      </c>
      <c r="AG14" s="21" t="s">
        <v>53</v>
      </c>
      <c r="AH14" s="21" t="s">
        <v>54</v>
      </c>
      <c r="AI14" s="21" t="s">
        <v>57</v>
      </c>
      <c r="AJ14" s="21" t="s">
        <v>58</v>
      </c>
      <c r="AK14" s="21" t="s">
        <v>53</v>
      </c>
      <c r="AL14" s="21" t="s">
        <v>54</v>
      </c>
      <c r="AM14" s="21" t="s">
        <v>57</v>
      </c>
      <c r="AN14" s="21" t="s">
        <v>68</v>
      </c>
      <c r="AO14" s="21" t="s">
        <v>69</v>
      </c>
      <c r="AR14" s="56"/>
      <c r="AU14" s="54"/>
      <c r="AV14" s="55"/>
    </row>
    <row r="15" spans="1:49" ht="13.5" customHeight="1" x14ac:dyDescent="0.3">
      <c r="A15" s="11" t="s">
        <v>70</v>
      </c>
      <c r="B15" s="12" t="s">
        <v>71</v>
      </c>
      <c r="C15" s="12" t="s">
        <v>72</v>
      </c>
      <c r="D15" s="8" t="s">
        <v>73</v>
      </c>
      <c r="E15" s="8" t="s">
        <v>74</v>
      </c>
      <c r="F15" s="8" t="s">
        <v>75</v>
      </c>
      <c r="G15" s="12" t="s">
        <v>76</v>
      </c>
      <c r="H15" s="12" t="s">
        <v>76</v>
      </c>
      <c r="I15" s="9" t="s">
        <v>76</v>
      </c>
      <c r="J15" s="36" t="s">
        <v>77</v>
      </c>
      <c r="K15" s="37"/>
      <c r="L15" s="37"/>
      <c r="M15" s="36" t="s">
        <v>78</v>
      </c>
      <c r="N15" s="20" t="s">
        <v>56</v>
      </c>
      <c r="O15" s="20" t="s">
        <v>79</v>
      </c>
      <c r="P15" s="20" t="s">
        <v>80</v>
      </c>
      <c r="Q15" s="38" t="s">
        <v>81</v>
      </c>
      <c r="R15" s="20" t="s">
        <v>56</v>
      </c>
      <c r="S15" s="20" t="s">
        <v>82</v>
      </c>
      <c r="T15" s="20" t="s">
        <v>80</v>
      </c>
      <c r="U15" s="39" t="s">
        <v>83</v>
      </c>
      <c r="V15" s="40"/>
      <c r="W15" s="41" t="s">
        <v>84</v>
      </c>
      <c r="X15" s="41" t="s">
        <v>84</v>
      </c>
      <c r="Y15" s="42" t="s">
        <v>85</v>
      </c>
      <c r="Z15" s="20" t="s">
        <v>86</v>
      </c>
      <c r="AA15" s="41" t="s">
        <v>80</v>
      </c>
      <c r="AB15" s="41" t="s">
        <v>87</v>
      </c>
      <c r="AC15" s="41" t="s">
        <v>87</v>
      </c>
      <c r="AD15" s="41" t="s">
        <v>56</v>
      </c>
      <c r="AE15" s="49" t="s">
        <v>88</v>
      </c>
      <c r="AF15" s="22" t="s">
        <v>89</v>
      </c>
      <c r="AG15" s="20" t="s">
        <v>56</v>
      </c>
      <c r="AH15" s="20" t="s">
        <v>82</v>
      </c>
      <c r="AI15" s="20" t="s">
        <v>80</v>
      </c>
      <c r="AJ15" s="20" t="s">
        <v>90</v>
      </c>
      <c r="AK15" s="20" t="s">
        <v>56</v>
      </c>
      <c r="AL15" s="20" t="s">
        <v>82</v>
      </c>
      <c r="AM15" s="20" t="s">
        <v>80</v>
      </c>
      <c r="AN15" s="20" t="s">
        <v>91</v>
      </c>
      <c r="AO15" s="20" t="s">
        <v>84</v>
      </c>
      <c r="AR15" s="57"/>
      <c r="AU15" s="54"/>
      <c r="AV15" s="55"/>
      <c r="AW15" s="55"/>
    </row>
    <row r="16" spans="1:49" ht="13" x14ac:dyDescent="0.3">
      <c r="AE16" s="50"/>
      <c r="AQ16" s="54"/>
      <c r="AR16" s="54"/>
      <c r="AS16" s="54"/>
      <c r="AT16" s="54"/>
      <c r="AV16" s="55"/>
      <c r="AW16" s="55"/>
    </row>
    <row r="17" spans="1:43" s="67" customFormat="1" x14ac:dyDescent="0.25">
      <c r="A17" s="67" t="s">
        <v>93</v>
      </c>
      <c r="B17" s="67" t="s">
        <v>94</v>
      </c>
      <c r="C17" s="67" t="s">
        <v>95</v>
      </c>
      <c r="E17" s="67" t="s">
        <v>92</v>
      </c>
      <c r="G17" s="68">
        <v>44643</v>
      </c>
      <c r="H17" s="68">
        <v>44642</v>
      </c>
      <c r="I17" s="68">
        <v>44649</v>
      </c>
      <c r="J17" s="69">
        <f t="shared" ref="J17:J23" si="1">K17+L17+M17</f>
        <v>1.0749999999999999E-2</v>
      </c>
      <c r="K17" s="69"/>
      <c r="L17" s="69"/>
      <c r="M17" s="69">
        <f t="shared" ref="M17:M23" si="2">N17+O17+V17+Z17+AB17+AD17</f>
        <v>1.0749999999999999E-2</v>
      </c>
      <c r="N17" s="69">
        <f>0.01075-Z17</f>
        <v>0</v>
      </c>
      <c r="O17" s="69"/>
      <c r="P17" s="69"/>
      <c r="Q17" s="69">
        <f t="shared" ref="Q17:Q23" si="3">N17+O17+P17</f>
        <v>0</v>
      </c>
      <c r="R17" s="69"/>
      <c r="S17" s="69"/>
      <c r="T17" s="69"/>
      <c r="U17" s="69">
        <f t="shared" ref="U17:U23" si="4">R17+S17+T17</f>
        <v>0</v>
      </c>
      <c r="V17" s="69"/>
      <c r="W17" s="69"/>
      <c r="X17" s="69"/>
      <c r="Y17" s="69"/>
      <c r="Z17" s="69">
        <v>1.0749999999999999E-2</v>
      </c>
      <c r="AA17" s="69"/>
      <c r="AB17" s="69"/>
      <c r="AC17" s="69"/>
      <c r="AD17" s="69"/>
      <c r="AE17" s="58"/>
      <c r="AF17" s="69"/>
      <c r="AG17" s="69"/>
      <c r="AH17" s="69"/>
      <c r="AI17" s="69"/>
      <c r="AJ17" s="69">
        <f t="shared" ref="AJ17:AJ23" si="5">AG17+AH17+AI17</f>
        <v>0</v>
      </c>
      <c r="AK17" s="69"/>
      <c r="AL17" s="69"/>
      <c r="AM17" s="69"/>
      <c r="AN17" s="69">
        <f t="shared" ref="AN17:AN23" si="6">AK17+AL17+AM17</f>
        <v>0</v>
      </c>
      <c r="AO17" s="69"/>
    </row>
    <row r="18" spans="1:43" s="67" customFormat="1" x14ac:dyDescent="0.25">
      <c r="A18" s="67" t="s">
        <v>93</v>
      </c>
      <c r="B18" s="67" t="s">
        <v>94</v>
      </c>
      <c r="C18" s="67" t="s">
        <v>95</v>
      </c>
      <c r="E18" s="67" t="s">
        <v>92</v>
      </c>
      <c r="G18" s="68">
        <v>44735</v>
      </c>
      <c r="H18" s="68">
        <v>44734</v>
      </c>
      <c r="I18" s="68">
        <v>44741</v>
      </c>
      <c r="J18" s="69">
        <f t="shared" si="1"/>
        <v>4.6589999999999999E-2</v>
      </c>
      <c r="K18" s="69"/>
      <c r="L18" s="69"/>
      <c r="M18" s="69">
        <f t="shared" si="2"/>
        <v>4.6589999999999999E-2</v>
      </c>
      <c r="N18" s="69">
        <f>0.04659-Z18</f>
        <v>0</v>
      </c>
      <c r="O18" s="69"/>
      <c r="P18" s="69"/>
      <c r="Q18" s="69">
        <f t="shared" si="3"/>
        <v>0</v>
      </c>
      <c r="R18" s="69"/>
      <c r="S18" s="69"/>
      <c r="T18" s="69"/>
      <c r="U18" s="69">
        <f t="shared" si="4"/>
        <v>0</v>
      </c>
      <c r="V18" s="69"/>
      <c r="W18" s="69"/>
      <c r="X18" s="69"/>
      <c r="Y18" s="69"/>
      <c r="Z18" s="69">
        <v>4.6589999999999999E-2</v>
      </c>
      <c r="AA18" s="69"/>
      <c r="AB18" s="69"/>
      <c r="AC18" s="69"/>
      <c r="AD18" s="69"/>
      <c r="AE18" s="58"/>
      <c r="AF18" s="69"/>
      <c r="AG18" s="69"/>
      <c r="AH18" s="69"/>
      <c r="AI18" s="69"/>
      <c r="AJ18" s="69">
        <f t="shared" si="5"/>
        <v>0</v>
      </c>
      <c r="AK18" s="69"/>
      <c r="AL18" s="69"/>
      <c r="AM18" s="69"/>
      <c r="AN18" s="69">
        <f t="shared" si="6"/>
        <v>0</v>
      </c>
      <c r="AO18" s="69"/>
    </row>
    <row r="19" spans="1:43" s="67" customFormat="1" x14ac:dyDescent="0.25">
      <c r="A19" s="67" t="s">
        <v>96</v>
      </c>
      <c r="B19" s="67" t="s">
        <v>97</v>
      </c>
      <c r="C19" s="67" t="s">
        <v>98</v>
      </c>
      <c r="G19" s="68">
        <v>44643</v>
      </c>
      <c r="H19" s="68">
        <v>44642</v>
      </c>
      <c r="I19" s="68">
        <v>44649</v>
      </c>
      <c r="J19" s="69">
        <f t="shared" si="1"/>
        <v>5.8700000000000002E-3</v>
      </c>
      <c r="K19" s="69"/>
      <c r="L19" s="69"/>
      <c r="M19" s="69">
        <f t="shared" si="2"/>
        <v>5.8700000000000002E-3</v>
      </c>
      <c r="N19" s="69">
        <v>5.8700000000000002E-3</v>
      </c>
      <c r="O19" s="69"/>
      <c r="P19" s="69"/>
      <c r="Q19" s="69">
        <f t="shared" si="3"/>
        <v>5.8700000000000002E-3</v>
      </c>
      <c r="R19" s="69">
        <f>N19*0.9457</f>
        <v>5.5512590000000002E-3</v>
      </c>
      <c r="S19" s="69"/>
      <c r="T19" s="69"/>
      <c r="U19" s="69">
        <f t="shared" si="4"/>
        <v>5.5512590000000002E-3</v>
      </c>
      <c r="V19" s="69"/>
      <c r="W19" s="69"/>
      <c r="X19" s="69"/>
      <c r="Y19" s="69"/>
      <c r="Z19" s="69"/>
      <c r="AA19" s="69"/>
      <c r="AB19" s="69"/>
      <c r="AC19" s="69"/>
      <c r="AD19" s="69"/>
      <c r="AE19" s="58"/>
      <c r="AF19" s="69"/>
      <c r="AG19" s="69"/>
      <c r="AH19" s="69"/>
      <c r="AI19" s="69"/>
      <c r="AJ19" s="69">
        <f t="shared" si="5"/>
        <v>0</v>
      </c>
      <c r="AK19" s="69"/>
      <c r="AL19" s="69"/>
      <c r="AM19" s="69"/>
      <c r="AN19" s="69">
        <f t="shared" si="6"/>
        <v>0</v>
      </c>
      <c r="AO19" s="69"/>
    </row>
    <row r="20" spans="1:43" s="67" customFormat="1" x14ac:dyDescent="0.25">
      <c r="A20" s="67" t="s">
        <v>96</v>
      </c>
      <c r="B20" s="67" t="s">
        <v>97</v>
      </c>
      <c r="C20" s="67" t="s">
        <v>98</v>
      </c>
      <c r="G20" s="68">
        <v>44735</v>
      </c>
      <c r="H20" s="68">
        <v>44734</v>
      </c>
      <c r="I20" s="68">
        <v>44741</v>
      </c>
      <c r="J20" s="69">
        <f t="shared" si="1"/>
        <v>1.3809999999999999E-2</v>
      </c>
      <c r="K20" s="69"/>
      <c r="L20" s="69"/>
      <c r="M20" s="69">
        <f t="shared" si="2"/>
        <v>1.3809999999999999E-2</v>
      </c>
      <c r="N20" s="69">
        <v>1.3809999999999999E-2</v>
      </c>
      <c r="O20" s="69"/>
      <c r="P20" s="69"/>
      <c r="Q20" s="69">
        <f t="shared" si="3"/>
        <v>1.3809999999999999E-2</v>
      </c>
      <c r="R20" s="69">
        <f>+N20*0.9457</f>
        <v>1.3060117E-2</v>
      </c>
      <c r="S20" s="69"/>
      <c r="T20" s="69"/>
      <c r="U20" s="69">
        <f t="shared" si="4"/>
        <v>1.3060117E-2</v>
      </c>
      <c r="V20" s="69"/>
      <c r="W20" s="69"/>
      <c r="X20" s="69"/>
      <c r="Y20" s="69"/>
      <c r="Z20" s="69"/>
      <c r="AA20" s="69"/>
      <c r="AB20" s="69"/>
      <c r="AC20" s="69"/>
      <c r="AD20" s="69"/>
      <c r="AE20" s="58"/>
      <c r="AF20" s="69"/>
      <c r="AG20" s="69"/>
      <c r="AH20" s="69"/>
      <c r="AI20" s="69"/>
      <c r="AJ20" s="69">
        <f t="shared" si="5"/>
        <v>0</v>
      </c>
      <c r="AK20" s="69"/>
      <c r="AL20" s="69"/>
      <c r="AM20" s="69"/>
      <c r="AN20" s="69">
        <f t="shared" si="6"/>
        <v>0</v>
      </c>
      <c r="AO20" s="69"/>
    </row>
    <row r="21" spans="1:43" s="67" customFormat="1" x14ac:dyDescent="0.25">
      <c r="A21" s="67" t="s">
        <v>99</v>
      </c>
      <c r="B21" s="72" t="s">
        <v>100</v>
      </c>
      <c r="C21" s="67" t="s">
        <v>101</v>
      </c>
      <c r="E21" s="67" t="s">
        <v>102</v>
      </c>
      <c r="G21" s="68">
        <v>44735</v>
      </c>
      <c r="H21" s="68">
        <v>44734</v>
      </c>
      <c r="I21" s="68">
        <v>44741</v>
      </c>
      <c r="J21" s="69">
        <f t="shared" si="1"/>
        <v>7.4359999999999996E-2</v>
      </c>
      <c r="K21" s="69"/>
      <c r="L21" s="69"/>
      <c r="M21" s="69">
        <f t="shared" si="2"/>
        <v>7.4359999999999996E-2</v>
      </c>
      <c r="N21" s="69">
        <f>0.07436-Z21</f>
        <v>0</v>
      </c>
      <c r="O21" s="69"/>
      <c r="P21" s="69"/>
      <c r="Q21" s="69">
        <f t="shared" si="3"/>
        <v>0</v>
      </c>
      <c r="R21" s="69"/>
      <c r="S21" s="69"/>
      <c r="T21" s="69"/>
      <c r="U21" s="69">
        <f t="shared" si="4"/>
        <v>0</v>
      </c>
      <c r="V21" s="69"/>
      <c r="W21" s="69"/>
      <c r="X21" s="69"/>
      <c r="Y21" s="69"/>
      <c r="Z21" s="69">
        <v>7.4359999999999996E-2</v>
      </c>
      <c r="AA21" s="69"/>
      <c r="AB21" s="69"/>
      <c r="AC21" s="69"/>
      <c r="AD21" s="69"/>
      <c r="AE21" s="58"/>
      <c r="AF21" s="69"/>
      <c r="AG21" s="69"/>
      <c r="AH21" s="69"/>
      <c r="AI21" s="69"/>
      <c r="AJ21" s="69">
        <f t="shared" si="5"/>
        <v>0</v>
      </c>
      <c r="AK21" s="69"/>
      <c r="AL21" s="69"/>
      <c r="AM21" s="69"/>
      <c r="AN21" s="69">
        <f t="shared" si="6"/>
        <v>0</v>
      </c>
      <c r="AO21" s="69"/>
    </row>
    <row r="22" spans="1:43" s="67" customFormat="1" x14ac:dyDescent="0.25">
      <c r="A22" s="67" t="s">
        <v>103</v>
      </c>
      <c r="B22" s="72" t="s">
        <v>104</v>
      </c>
      <c r="C22" s="67" t="s">
        <v>105</v>
      </c>
      <c r="E22" s="67" t="s">
        <v>92</v>
      </c>
      <c r="G22" s="68">
        <v>44735</v>
      </c>
      <c r="H22" s="68">
        <v>44734</v>
      </c>
      <c r="I22" s="68">
        <v>44741</v>
      </c>
      <c r="J22" s="69">
        <f t="shared" si="1"/>
        <v>0.36785000000000001</v>
      </c>
      <c r="K22" s="69"/>
      <c r="L22" s="69"/>
      <c r="M22" s="69">
        <f t="shared" si="2"/>
        <v>0.36785000000000001</v>
      </c>
      <c r="N22" s="69">
        <f>0.36785-Z22</f>
        <v>0.32405021000000001</v>
      </c>
      <c r="O22" s="69"/>
      <c r="P22" s="69"/>
      <c r="Q22" s="69">
        <f t="shared" si="3"/>
        <v>0.32405021000000001</v>
      </c>
      <c r="R22" s="69">
        <f>N22*0.8946</f>
        <v>0.28989531786599998</v>
      </c>
      <c r="S22" s="69"/>
      <c r="T22" s="69"/>
      <c r="U22" s="69">
        <f t="shared" si="4"/>
        <v>0.28989531786599998</v>
      </c>
      <c r="V22" s="69"/>
      <c r="W22" s="69"/>
      <c r="X22" s="69"/>
      <c r="Y22" s="69"/>
      <c r="Z22" s="69">
        <v>4.3799789999999998E-2</v>
      </c>
      <c r="AA22" s="69"/>
      <c r="AB22" s="69"/>
      <c r="AC22" s="69"/>
      <c r="AD22" s="69"/>
      <c r="AE22" s="58"/>
      <c r="AF22" s="69"/>
      <c r="AG22" s="69"/>
      <c r="AH22" s="69"/>
      <c r="AI22" s="69"/>
      <c r="AJ22" s="69">
        <f t="shared" si="5"/>
        <v>0</v>
      </c>
      <c r="AK22" s="69"/>
      <c r="AL22" s="69"/>
      <c r="AM22" s="69"/>
      <c r="AN22" s="69">
        <f t="shared" si="6"/>
        <v>0</v>
      </c>
      <c r="AO22" s="69"/>
    </row>
    <row r="23" spans="1:43" s="67" customFormat="1" x14ac:dyDescent="0.25">
      <c r="A23" s="67" t="s">
        <v>106</v>
      </c>
      <c r="B23" s="67" t="s">
        <v>107</v>
      </c>
      <c r="C23" s="67" t="s">
        <v>108</v>
      </c>
      <c r="G23" s="68">
        <v>44735</v>
      </c>
      <c r="H23" s="68">
        <v>44734</v>
      </c>
      <c r="I23" s="68">
        <v>44741</v>
      </c>
      <c r="J23" s="69">
        <f t="shared" si="1"/>
        <v>1.4400000000000001E-3</v>
      </c>
      <c r="K23" s="69"/>
      <c r="L23" s="69"/>
      <c r="M23" s="69">
        <f t="shared" si="2"/>
        <v>1.4400000000000001E-3</v>
      </c>
      <c r="N23" s="69">
        <v>1.4400000000000001E-3</v>
      </c>
      <c r="O23" s="69"/>
      <c r="P23" s="69"/>
      <c r="Q23" s="69">
        <f t="shared" si="3"/>
        <v>1.4400000000000001E-3</v>
      </c>
      <c r="R23" s="69">
        <f>N23*0.0113</f>
        <v>1.6271999999999999E-5</v>
      </c>
      <c r="S23" s="69"/>
      <c r="T23" s="69"/>
      <c r="U23" s="69">
        <f t="shared" si="4"/>
        <v>1.6271999999999999E-5</v>
      </c>
      <c r="V23" s="69"/>
      <c r="W23" s="69"/>
      <c r="X23" s="69"/>
      <c r="Y23" s="69"/>
      <c r="Z23" s="69"/>
      <c r="AA23" s="69"/>
      <c r="AB23" s="69"/>
      <c r="AC23" s="69"/>
      <c r="AD23" s="69"/>
      <c r="AE23" s="58"/>
      <c r="AF23" s="69"/>
      <c r="AG23" s="69"/>
      <c r="AH23" s="69"/>
      <c r="AI23" s="69"/>
      <c r="AJ23" s="69">
        <f t="shared" si="5"/>
        <v>0</v>
      </c>
      <c r="AK23" s="69"/>
      <c r="AL23" s="69"/>
      <c r="AM23" s="69"/>
      <c r="AN23" s="69">
        <f t="shared" si="6"/>
        <v>0</v>
      </c>
      <c r="AO23" s="69"/>
    </row>
    <row r="24" spans="1:43" s="67" customFormat="1" x14ac:dyDescent="0.25">
      <c r="A24" s="67" t="s">
        <v>109</v>
      </c>
      <c r="B24" s="67" t="s">
        <v>110</v>
      </c>
      <c r="C24" s="67" t="s">
        <v>111</v>
      </c>
      <c r="G24" s="68">
        <v>44643</v>
      </c>
      <c r="H24" s="68">
        <v>44642</v>
      </c>
      <c r="I24" s="68">
        <v>44649</v>
      </c>
      <c r="J24" s="69">
        <f t="shared" ref="J24:J61" si="7">K24+L24+M24</f>
        <v>0.50348999999999988</v>
      </c>
      <c r="K24" s="69"/>
      <c r="L24" s="69"/>
      <c r="M24" s="69">
        <f t="shared" ref="M24:M61" si="8">N24+O24+V24+Z24+AB24+AD24</f>
        <v>0.50348999999999988</v>
      </c>
      <c r="N24" s="69">
        <v>0.50348999999999988</v>
      </c>
      <c r="O24" s="70"/>
      <c r="P24" s="69"/>
      <c r="Q24" s="69">
        <f t="shared" ref="Q24:Q61" si="9">N24+O24+P24</f>
        <v>0.50348999999999988</v>
      </c>
      <c r="R24" s="69"/>
      <c r="S24" s="69"/>
      <c r="T24" s="69"/>
      <c r="U24" s="69">
        <f t="shared" ref="U24:U61" si="10">R24+S24+T24</f>
        <v>0</v>
      </c>
      <c r="V24" s="70"/>
      <c r="W24" s="69"/>
      <c r="X24" s="69"/>
      <c r="Y24" s="69"/>
      <c r="Z24" s="69"/>
      <c r="AA24" s="69"/>
      <c r="AB24" s="69"/>
      <c r="AC24" s="69"/>
      <c r="AD24" s="69"/>
      <c r="AE24" s="58"/>
      <c r="AF24" s="69"/>
      <c r="AG24" s="69"/>
      <c r="AH24" s="69"/>
      <c r="AI24" s="69"/>
      <c r="AJ24" s="69">
        <f t="shared" ref="AJ24:AJ61" si="11">AG24+AH24+AI24</f>
        <v>0</v>
      </c>
      <c r="AK24" s="69"/>
      <c r="AL24" s="69"/>
      <c r="AM24" s="69"/>
      <c r="AN24" s="69">
        <f t="shared" ref="AN24:AN61" si="12">AK24+AL24+AM24</f>
        <v>0</v>
      </c>
      <c r="AO24" s="69"/>
      <c r="AQ24" s="71"/>
    </row>
    <row r="25" spans="1:43" s="67" customFormat="1" x14ac:dyDescent="0.25">
      <c r="A25" s="67" t="s">
        <v>109</v>
      </c>
      <c r="B25" s="67" t="s">
        <v>110</v>
      </c>
      <c r="C25" s="67" t="s">
        <v>111</v>
      </c>
      <c r="G25" s="68">
        <v>44735</v>
      </c>
      <c r="H25" s="68">
        <v>44734</v>
      </c>
      <c r="I25" s="68">
        <v>44741</v>
      </c>
      <c r="J25" s="69">
        <f t="shared" si="7"/>
        <v>1.16408</v>
      </c>
      <c r="K25" s="69"/>
      <c r="L25" s="69"/>
      <c r="M25" s="69">
        <f t="shared" si="8"/>
        <v>1.16408</v>
      </c>
      <c r="N25" s="69">
        <v>1.16408</v>
      </c>
      <c r="O25" s="70"/>
      <c r="P25" s="69"/>
      <c r="Q25" s="69">
        <f t="shared" si="9"/>
        <v>1.16408</v>
      </c>
      <c r="R25" s="69"/>
      <c r="S25" s="69"/>
      <c r="T25" s="69"/>
      <c r="U25" s="69">
        <f t="shared" si="10"/>
        <v>0</v>
      </c>
      <c r="V25" s="70"/>
      <c r="W25" s="69"/>
      <c r="X25" s="69"/>
      <c r="Y25" s="69"/>
      <c r="Z25" s="69"/>
      <c r="AA25" s="69"/>
      <c r="AB25" s="69"/>
      <c r="AC25" s="69"/>
      <c r="AD25" s="69"/>
      <c r="AE25" s="58"/>
      <c r="AF25" s="69"/>
      <c r="AG25" s="69"/>
      <c r="AH25" s="69"/>
      <c r="AI25" s="69"/>
      <c r="AJ25" s="69">
        <f t="shared" si="11"/>
        <v>0</v>
      </c>
      <c r="AK25" s="69"/>
      <c r="AL25" s="69"/>
      <c r="AM25" s="69"/>
      <c r="AN25" s="69">
        <f t="shared" si="12"/>
        <v>0</v>
      </c>
      <c r="AO25" s="69"/>
      <c r="AQ25" s="71"/>
    </row>
    <row r="26" spans="1:43" s="67" customFormat="1" x14ac:dyDescent="0.25">
      <c r="A26" s="67" t="s">
        <v>109</v>
      </c>
      <c r="B26" s="67" t="s">
        <v>110</v>
      </c>
      <c r="C26" s="67" t="s">
        <v>111</v>
      </c>
      <c r="G26" s="68">
        <v>44916</v>
      </c>
      <c r="H26" s="68">
        <v>44915</v>
      </c>
      <c r="I26" s="68">
        <v>44923</v>
      </c>
      <c r="J26" s="69">
        <f t="shared" si="7"/>
        <v>0.86079999999999979</v>
      </c>
      <c r="K26" s="69"/>
      <c r="L26" s="69"/>
      <c r="M26" s="69">
        <f t="shared" si="8"/>
        <v>0.86079999999999979</v>
      </c>
      <c r="N26" s="69">
        <v>0.86079999999999979</v>
      </c>
      <c r="O26" s="70"/>
      <c r="P26" s="69"/>
      <c r="Q26" s="69">
        <f t="shared" si="9"/>
        <v>0.86079999999999979</v>
      </c>
      <c r="R26" s="69"/>
      <c r="S26" s="69"/>
      <c r="T26" s="69"/>
      <c r="U26" s="69">
        <f t="shared" si="10"/>
        <v>0</v>
      </c>
      <c r="V26" s="70"/>
      <c r="W26" s="69"/>
      <c r="X26" s="69"/>
      <c r="Y26" s="69"/>
      <c r="Z26" s="69"/>
      <c r="AA26" s="69"/>
      <c r="AB26" s="69"/>
      <c r="AC26" s="69"/>
      <c r="AD26" s="69"/>
      <c r="AE26" s="58"/>
      <c r="AF26" s="69"/>
      <c r="AG26" s="69"/>
      <c r="AH26" s="69"/>
      <c r="AI26" s="69"/>
      <c r="AJ26" s="69">
        <f t="shared" si="11"/>
        <v>0</v>
      </c>
      <c r="AK26" s="69"/>
      <c r="AL26" s="69"/>
      <c r="AM26" s="69"/>
      <c r="AN26" s="69">
        <f t="shared" si="12"/>
        <v>0</v>
      </c>
      <c r="AO26" s="69"/>
      <c r="AQ26" s="71"/>
    </row>
    <row r="27" spans="1:43" s="67" customFormat="1" x14ac:dyDescent="0.25">
      <c r="A27" s="67" t="s">
        <v>112</v>
      </c>
      <c r="B27" s="67" t="s">
        <v>113</v>
      </c>
      <c r="C27" s="67" t="s">
        <v>114</v>
      </c>
      <c r="G27" s="68">
        <v>44735</v>
      </c>
      <c r="H27" s="68">
        <v>44734</v>
      </c>
      <c r="I27" s="68">
        <v>44741</v>
      </c>
      <c r="J27" s="69">
        <f t="shared" si="7"/>
        <v>8.1000000000000006E-4</v>
      </c>
      <c r="K27" s="69"/>
      <c r="L27" s="69"/>
      <c r="M27" s="69">
        <f t="shared" si="8"/>
        <v>8.1000000000000006E-4</v>
      </c>
      <c r="N27" s="69">
        <v>8.1000000000000006E-4</v>
      </c>
      <c r="O27" s="70"/>
      <c r="P27" s="69"/>
      <c r="Q27" s="69">
        <f t="shared" si="9"/>
        <v>8.1000000000000006E-4</v>
      </c>
      <c r="R27" s="69"/>
      <c r="S27" s="69"/>
      <c r="T27" s="69"/>
      <c r="U27" s="69">
        <f t="shared" si="10"/>
        <v>0</v>
      </c>
      <c r="V27" s="70"/>
      <c r="W27" s="69"/>
      <c r="X27" s="69"/>
      <c r="Y27" s="69"/>
      <c r="Z27" s="69"/>
      <c r="AA27" s="69"/>
      <c r="AB27" s="69"/>
      <c r="AC27" s="69"/>
      <c r="AD27" s="69"/>
      <c r="AE27" s="58"/>
      <c r="AF27" s="69"/>
      <c r="AG27" s="69"/>
      <c r="AH27" s="69"/>
      <c r="AI27" s="69"/>
      <c r="AJ27" s="69">
        <f t="shared" si="11"/>
        <v>0</v>
      </c>
      <c r="AK27" s="69"/>
      <c r="AL27" s="69"/>
      <c r="AM27" s="69"/>
      <c r="AN27" s="69">
        <f t="shared" si="12"/>
        <v>0</v>
      </c>
      <c r="AO27" s="69"/>
      <c r="AQ27" s="71"/>
    </row>
    <row r="28" spans="1:43" s="67" customFormat="1" x14ac:dyDescent="0.25">
      <c r="A28" s="67" t="s">
        <v>112</v>
      </c>
      <c r="B28" s="67" t="s">
        <v>113</v>
      </c>
      <c r="C28" s="67" t="s">
        <v>114</v>
      </c>
      <c r="G28" s="68">
        <v>44825</v>
      </c>
      <c r="H28" s="68">
        <v>44824</v>
      </c>
      <c r="I28" s="68">
        <v>44831</v>
      </c>
      <c r="J28" s="69">
        <f t="shared" si="7"/>
        <v>5.1529999999999986E-2</v>
      </c>
      <c r="K28" s="69"/>
      <c r="L28" s="69"/>
      <c r="M28" s="69">
        <f t="shared" si="8"/>
        <v>5.1529999999999986E-2</v>
      </c>
      <c r="N28" s="69">
        <v>5.1529999999999986E-2</v>
      </c>
      <c r="O28" s="70"/>
      <c r="P28" s="69"/>
      <c r="Q28" s="69">
        <f t="shared" si="9"/>
        <v>5.1529999999999986E-2</v>
      </c>
      <c r="R28" s="69"/>
      <c r="S28" s="69"/>
      <c r="T28" s="69"/>
      <c r="U28" s="69">
        <f t="shared" si="10"/>
        <v>0</v>
      </c>
      <c r="V28" s="70"/>
      <c r="W28" s="69"/>
      <c r="X28" s="69"/>
      <c r="Y28" s="69"/>
      <c r="Z28" s="69"/>
      <c r="AA28" s="69"/>
      <c r="AB28" s="69"/>
      <c r="AC28" s="69"/>
      <c r="AD28" s="69"/>
      <c r="AE28" s="58"/>
      <c r="AF28" s="69"/>
      <c r="AG28" s="69"/>
      <c r="AH28" s="69"/>
      <c r="AI28" s="69"/>
      <c r="AJ28" s="69">
        <f t="shared" si="11"/>
        <v>0</v>
      </c>
      <c r="AK28" s="69"/>
      <c r="AL28" s="69"/>
      <c r="AM28" s="69"/>
      <c r="AN28" s="69">
        <f t="shared" si="12"/>
        <v>0</v>
      </c>
      <c r="AO28" s="69"/>
      <c r="AQ28" s="71"/>
    </row>
    <row r="29" spans="1:43" s="67" customFormat="1" x14ac:dyDescent="0.25">
      <c r="A29" s="67" t="s">
        <v>112</v>
      </c>
      <c r="B29" s="67" t="s">
        <v>113</v>
      </c>
      <c r="C29" s="67" t="s">
        <v>114</v>
      </c>
      <c r="G29" s="68">
        <v>44916</v>
      </c>
      <c r="H29" s="68">
        <v>44915</v>
      </c>
      <c r="I29" s="68">
        <v>44923</v>
      </c>
      <c r="J29" s="69">
        <f t="shared" si="7"/>
        <v>0.13600000000000001</v>
      </c>
      <c r="K29" s="69"/>
      <c r="L29" s="69"/>
      <c r="M29" s="69">
        <f t="shared" si="8"/>
        <v>0.13600000000000001</v>
      </c>
      <c r="N29" s="69">
        <v>0.13600000000000001</v>
      </c>
      <c r="O29" s="70"/>
      <c r="P29" s="69"/>
      <c r="Q29" s="69">
        <f t="shared" si="9"/>
        <v>0.13600000000000001</v>
      </c>
      <c r="R29" s="69"/>
      <c r="S29" s="69"/>
      <c r="T29" s="69"/>
      <c r="U29" s="69">
        <f t="shared" si="10"/>
        <v>0</v>
      </c>
      <c r="V29" s="70"/>
      <c r="W29" s="69"/>
      <c r="X29" s="69"/>
      <c r="Y29" s="69"/>
      <c r="Z29" s="69"/>
      <c r="AA29" s="69"/>
      <c r="AB29" s="69"/>
      <c r="AC29" s="69"/>
      <c r="AD29" s="69"/>
      <c r="AE29" s="58"/>
      <c r="AF29" s="69"/>
      <c r="AG29" s="69"/>
      <c r="AH29" s="69"/>
      <c r="AI29" s="69"/>
      <c r="AJ29" s="69">
        <f t="shared" si="11"/>
        <v>0</v>
      </c>
      <c r="AK29" s="69"/>
      <c r="AL29" s="69"/>
      <c r="AM29" s="69"/>
      <c r="AN29" s="69">
        <f t="shared" si="12"/>
        <v>0</v>
      </c>
      <c r="AO29" s="69"/>
      <c r="AQ29" s="71"/>
    </row>
    <row r="30" spans="1:43" s="67" customFormat="1" x14ac:dyDescent="0.25">
      <c r="A30" s="67" t="s">
        <v>115</v>
      </c>
      <c r="B30" s="67" t="s">
        <v>116</v>
      </c>
      <c r="C30" s="67" t="s">
        <v>117</v>
      </c>
      <c r="G30" s="68">
        <v>44643</v>
      </c>
      <c r="H30" s="68">
        <v>44642</v>
      </c>
      <c r="I30" s="68">
        <v>44649</v>
      </c>
      <c r="J30" s="69">
        <f t="shared" si="7"/>
        <v>1.5250000000000001E-2</v>
      </c>
      <c r="K30" s="69"/>
      <c r="L30" s="69"/>
      <c r="M30" s="69">
        <f t="shared" si="8"/>
        <v>1.5250000000000001E-2</v>
      </c>
      <c r="N30" s="69">
        <v>1.5250000000000001E-2</v>
      </c>
      <c r="O30" s="70"/>
      <c r="P30" s="69"/>
      <c r="Q30" s="69">
        <f t="shared" si="9"/>
        <v>1.5250000000000001E-2</v>
      </c>
      <c r="R30" s="69">
        <f>N30*0.8799</f>
        <v>1.3418475000000001E-2</v>
      </c>
      <c r="S30" s="69"/>
      <c r="T30" s="69"/>
      <c r="U30" s="69">
        <f t="shared" si="10"/>
        <v>1.3418475000000001E-2</v>
      </c>
      <c r="V30" s="70"/>
      <c r="W30" s="69"/>
      <c r="X30" s="69"/>
      <c r="Y30" s="69"/>
      <c r="Z30" s="69"/>
      <c r="AA30" s="69"/>
      <c r="AB30" s="69"/>
      <c r="AC30" s="69"/>
      <c r="AD30" s="69"/>
      <c r="AE30" s="58"/>
      <c r="AF30" s="69"/>
      <c r="AG30" s="69"/>
      <c r="AH30" s="69"/>
      <c r="AI30" s="69"/>
      <c r="AJ30" s="69">
        <f t="shared" si="11"/>
        <v>0</v>
      </c>
      <c r="AK30" s="69"/>
      <c r="AL30" s="69"/>
      <c r="AM30" s="69"/>
      <c r="AN30" s="69">
        <f t="shared" si="12"/>
        <v>0</v>
      </c>
      <c r="AO30" s="69"/>
      <c r="AQ30" s="71"/>
    </row>
    <row r="31" spans="1:43" s="67" customFormat="1" x14ac:dyDescent="0.25">
      <c r="A31" s="67" t="s">
        <v>115</v>
      </c>
      <c r="B31" s="67" t="s">
        <v>116</v>
      </c>
      <c r="C31" s="67" t="s">
        <v>117</v>
      </c>
      <c r="G31" s="68">
        <v>44735</v>
      </c>
      <c r="H31" s="68">
        <v>44734</v>
      </c>
      <c r="I31" s="68">
        <v>44741</v>
      </c>
      <c r="J31" s="69">
        <f t="shared" si="7"/>
        <v>2.5560000000000006E-2</v>
      </c>
      <c r="K31" s="69"/>
      <c r="L31" s="69"/>
      <c r="M31" s="69">
        <f t="shared" si="8"/>
        <v>2.5560000000000006E-2</v>
      </c>
      <c r="N31" s="69">
        <v>2.5560000000000006E-2</v>
      </c>
      <c r="O31" s="70"/>
      <c r="P31" s="69"/>
      <c r="Q31" s="69">
        <f t="shared" si="9"/>
        <v>2.5560000000000006E-2</v>
      </c>
      <c r="R31" s="69">
        <f>N31*0.8799</f>
        <v>2.2490244000000006E-2</v>
      </c>
      <c r="S31" s="69"/>
      <c r="T31" s="69"/>
      <c r="U31" s="69">
        <f t="shared" si="10"/>
        <v>2.2490244000000006E-2</v>
      </c>
      <c r="V31" s="70"/>
      <c r="W31" s="69"/>
      <c r="X31" s="69"/>
      <c r="Y31" s="69"/>
      <c r="Z31" s="69"/>
      <c r="AA31" s="69"/>
      <c r="AB31" s="69"/>
      <c r="AC31" s="69"/>
      <c r="AD31" s="69"/>
      <c r="AE31" s="58"/>
      <c r="AF31" s="69"/>
      <c r="AG31" s="69"/>
      <c r="AH31" s="69"/>
      <c r="AI31" s="69"/>
      <c r="AJ31" s="69">
        <f t="shared" si="11"/>
        <v>0</v>
      </c>
      <c r="AK31" s="69"/>
      <c r="AL31" s="69"/>
      <c r="AM31" s="69"/>
      <c r="AN31" s="69">
        <f t="shared" si="12"/>
        <v>0</v>
      </c>
      <c r="AO31" s="69"/>
      <c r="AQ31" s="71"/>
    </row>
    <row r="32" spans="1:43" s="67" customFormat="1" x14ac:dyDescent="0.25">
      <c r="A32" s="67" t="s">
        <v>115</v>
      </c>
      <c r="B32" s="67" t="s">
        <v>116</v>
      </c>
      <c r="C32" s="67" t="s">
        <v>117</v>
      </c>
      <c r="G32" s="68">
        <v>44825</v>
      </c>
      <c r="H32" s="68">
        <v>44824</v>
      </c>
      <c r="I32" s="68">
        <v>44831</v>
      </c>
      <c r="J32" s="69">
        <f t="shared" si="7"/>
        <v>3.5720000000000002E-2</v>
      </c>
      <c r="K32" s="69"/>
      <c r="L32" s="69"/>
      <c r="M32" s="69">
        <f t="shared" si="8"/>
        <v>3.5720000000000002E-2</v>
      </c>
      <c r="N32" s="69">
        <v>3.5720000000000002E-2</v>
      </c>
      <c r="O32" s="70"/>
      <c r="P32" s="69"/>
      <c r="Q32" s="69">
        <f t="shared" si="9"/>
        <v>3.5720000000000002E-2</v>
      </c>
      <c r="R32" s="69">
        <f>N32*0.8799</f>
        <v>3.1430027999999999E-2</v>
      </c>
      <c r="S32" s="69"/>
      <c r="T32" s="69"/>
      <c r="U32" s="69">
        <f t="shared" si="10"/>
        <v>3.1430027999999999E-2</v>
      </c>
      <c r="V32" s="70"/>
      <c r="W32" s="69"/>
      <c r="X32" s="69"/>
      <c r="Y32" s="69"/>
      <c r="Z32" s="69"/>
      <c r="AA32" s="69"/>
      <c r="AB32" s="69"/>
      <c r="AC32" s="69"/>
      <c r="AD32" s="69"/>
      <c r="AE32" s="58"/>
      <c r="AF32" s="69"/>
      <c r="AG32" s="69"/>
      <c r="AH32" s="69"/>
      <c r="AI32" s="69"/>
      <c r="AJ32" s="69">
        <f t="shared" si="11"/>
        <v>0</v>
      </c>
      <c r="AK32" s="69"/>
      <c r="AL32" s="69"/>
      <c r="AM32" s="69"/>
      <c r="AN32" s="69">
        <f t="shared" si="12"/>
        <v>0</v>
      </c>
      <c r="AO32" s="69"/>
      <c r="AQ32" s="71"/>
    </row>
    <row r="33" spans="1:43" s="67" customFormat="1" x14ac:dyDescent="0.25">
      <c r="A33" s="67" t="s">
        <v>115</v>
      </c>
      <c r="B33" s="67" t="s">
        <v>116</v>
      </c>
      <c r="C33" s="67" t="s">
        <v>117</v>
      </c>
      <c r="G33" s="68">
        <v>44916</v>
      </c>
      <c r="H33" s="68">
        <v>44915</v>
      </c>
      <c r="I33" s="68">
        <v>44923</v>
      </c>
      <c r="J33" s="69">
        <f t="shared" si="7"/>
        <v>4.7089999999999993E-2</v>
      </c>
      <c r="K33" s="69"/>
      <c r="L33" s="69"/>
      <c r="M33" s="69">
        <f t="shared" si="8"/>
        <v>4.7089999999999993E-2</v>
      </c>
      <c r="N33" s="69">
        <v>4.7089999999999993E-2</v>
      </c>
      <c r="O33" s="70"/>
      <c r="P33" s="69"/>
      <c r="Q33" s="69">
        <f t="shared" si="9"/>
        <v>4.7089999999999993E-2</v>
      </c>
      <c r="R33" s="69">
        <f>N33*0.8799</f>
        <v>4.1434490999999997E-2</v>
      </c>
      <c r="S33" s="69"/>
      <c r="T33" s="69"/>
      <c r="U33" s="69">
        <f t="shared" si="10"/>
        <v>4.1434490999999997E-2</v>
      </c>
      <c r="V33" s="70"/>
      <c r="W33" s="69"/>
      <c r="X33" s="69"/>
      <c r="Y33" s="69"/>
      <c r="Z33" s="69"/>
      <c r="AA33" s="69"/>
      <c r="AB33" s="69"/>
      <c r="AC33" s="69"/>
      <c r="AD33" s="69"/>
      <c r="AE33" s="58"/>
      <c r="AF33" s="69"/>
      <c r="AG33" s="69"/>
      <c r="AH33" s="69"/>
      <c r="AI33" s="69"/>
      <c r="AJ33" s="69">
        <f t="shared" si="11"/>
        <v>0</v>
      </c>
      <c r="AK33" s="69"/>
      <c r="AL33" s="69"/>
      <c r="AM33" s="69"/>
      <c r="AN33" s="69">
        <f t="shared" si="12"/>
        <v>0</v>
      </c>
      <c r="AO33" s="69"/>
      <c r="AQ33" s="71"/>
    </row>
    <row r="34" spans="1:43" s="67" customFormat="1" x14ac:dyDescent="0.25">
      <c r="A34" s="67" t="s">
        <v>118</v>
      </c>
      <c r="B34" s="67" t="s">
        <v>119</v>
      </c>
      <c r="C34" s="67" t="s">
        <v>120</v>
      </c>
      <c r="G34" s="68">
        <v>44916</v>
      </c>
      <c r="H34" s="68">
        <v>44915</v>
      </c>
      <c r="I34" s="68">
        <v>44923</v>
      </c>
      <c r="J34" s="69">
        <f t="shared" si="7"/>
        <v>1.1849999999999996E-2</v>
      </c>
      <c r="K34" s="69"/>
      <c r="L34" s="69"/>
      <c r="M34" s="69">
        <f t="shared" si="8"/>
        <v>1.1849999999999996E-2</v>
      </c>
      <c r="N34" s="69">
        <v>1.1849999999999996E-2</v>
      </c>
      <c r="O34" s="70"/>
      <c r="P34" s="69"/>
      <c r="Q34" s="69">
        <f t="shared" si="9"/>
        <v>1.1849999999999996E-2</v>
      </c>
      <c r="R34" s="69"/>
      <c r="S34" s="69"/>
      <c r="T34" s="69"/>
      <c r="U34" s="69">
        <f t="shared" si="10"/>
        <v>0</v>
      </c>
      <c r="V34" s="70"/>
      <c r="W34" s="69"/>
      <c r="X34" s="69"/>
      <c r="Y34" s="69"/>
      <c r="Z34" s="69"/>
      <c r="AA34" s="69"/>
      <c r="AB34" s="69"/>
      <c r="AC34" s="69"/>
      <c r="AD34" s="69"/>
      <c r="AE34" s="58"/>
      <c r="AF34" s="69"/>
      <c r="AG34" s="69"/>
      <c r="AH34" s="69"/>
      <c r="AI34" s="69"/>
      <c r="AJ34" s="69">
        <f t="shared" si="11"/>
        <v>0</v>
      </c>
      <c r="AK34" s="69"/>
      <c r="AL34" s="69"/>
      <c r="AM34" s="69"/>
      <c r="AN34" s="69">
        <f t="shared" si="12"/>
        <v>0</v>
      </c>
      <c r="AO34" s="69"/>
      <c r="AQ34" s="71"/>
    </row>
    <row r="35" spans="1:43" s="67" customFormat="1" x14ac:dyDescent="0.25">
      <c r="A35" s="67" t="s">
        <v>121</v>
      </c>
      <c r="B35" s="67" t="s">
        <v>122</v>
      </c>
      <c r="C35" s="67" t="s">
        <v>123</v>
      </c>
      <c r="G35" s="68">
        <v>44916</v>
      </c>
      <c r="H35" s="68">
        <v>44915</v>
      </c>
      <c r="I35" s="68">
        <v>44923</v>
      </c>
      <c r="J35" s="69">
        <f t="shared" si="7"/>
        <v>0.16369</v>
      </c>
      <c r="K35" s="69"/>
      <c r="L35" s="69"/>
      <c r="M35" s="69">
        <f t="shared" si="8"/>
        <v>0.16369</v>
      </c>
      <c r="N35" s="69">
        <v>0.16369</v>
      </c>
      <c r="O35" s="70"/>
      <c r="P35" s="69"/>
      <c r="Q35" s="69">
        <f t="shared" si="9"/>
        <v>0.16369</v>
      </c>
      <c r="R35" s="69"/>
      <c r="S35" s="69"/>
      <c r="T35" s="69"/>
      <c r="U35" s="69">
        <f t="shared" si="10"/>
        <v>0</v>
      </c>
      <c r="V35" s="70"/>
      <c r="W35" s="69"/>
      <c r="X35" s="69"/>
      <c r="Y35" s="69"/>
      <c r="Z35" s="69"/>
      <c r="AA35" s="69"/>
      <c r="AB35" s="69"/>
      <c r="AC35" s="69"/>
      <c r="AD35" s="69"/>
      <c r="AE35" s="58"/>
      <c r="AF35" s="69"/>
      <c r="AG35" s="69"/>
      <c r="AH35" s="69"/>
      <c r="AI35" s="69"/>
      <c r="AJ35" s="69">
        <f t="shared" si="11"/>
        <v>0</v>
      </c>
      <c r="AK35" s="69"/>
      <c r="AL35" s="69"/>
      <c r="AM35" s="69"/>
      <c r="AN35" s="69">
        <f t="shared" si="12"/>
        <v>0</v>
      </c>
      <c r="AO35" s="69"/>
      <c r="AQ35" s="71"/>
    </row>
    <row r="36" spans="1:43" s="67" customFormat="1" x14ac:dyDescent="0.25">
      <c r="A36" s="67" t="s">
        <v>124</v>
      </c>
      <c r="B36" s="67" t="s">
        <v>125</v>
      </c>
      <c r="C36" s="67" t="s">
        <v>126</v>
      </c>
      <c r="G36" s="68">
        <v>44825</v>
      </c>
      <c r="H36" s="68">
        <v>44824</v>
      </c>
      <c r="I36" s="68">
        <v>44831</v>
      </c>
      <c r="J36" s="69">
        <f t="shared" si="7"/>
        <v>2.6409999999999999E-2</v>
      </c>
      <c r="K36" s="69"/>
      <c r="L36" s="69"/>
      <c r="M36" s="69">
        <f t="shared" si="8"/>
        <v>2.6409999999999999E-2</v>
      </c>
      <c r="N36" s="69">
        <v>2.6409999999999999E-2</v>
      </c>
      <c r="O36" s="70"/>
      <c r="P36" s="69"/>
      <c r="Q36" s="69">
        <f t="shared" si="9"/>
        <v>2.6409999999999999E-2</v>
      </c>
      <c r="R36" s="69"/>
      <c r="S36" s="69"/>
      <c r="T36" s="69"/>
      <c r="U36" s="69">
        <f t="shared" si="10"/>
        <v>0</v>
      </c>
      <c r="V36" s="70"/>
      <c r="W36" s="69"/>
      <c r="X36" s="69"/>
      <c r="Y36" s="69"/>
      <c r="Z36" s="69"/>
      <c r="AA36" s="69"/>
      <c r="AB36" s="69"/>
      <c r="AC36" s="69"/>
      <c r="AD36" s="69"/>
      <c r="AE36" s="58"/>
      <c r="AF36" s="69"/>
      <c r="AG36" s="69"/>
      <c r="AH36" s="69"/>
      <c r="AI36" s="69"/>
      <c r="AJ36" s="69">
        <f t="shared" si="11"/>
        <v>0</v>
      </c>
      <c r="AK36" s="69"/>
      <c r="AL36" s="69"/>
      <c r="AM36" s="69"/>
      <c r="AN36" s="69">
        <f t="shared" si="12"/>
        <v>0</v>
      </c>
      <c r="AO36" s="69"/>
      <c r="AQ36" s="71"/>
    </row>
    <row r="37" spans="1:43" s="67" customFormat="1" x14ac:dyDescent="0.25">
      <c r="A37" s="67" t="s">
        <v>124</v>
      </c>
      <c r="B37" s="67" t="s">
        <v>125</v>
      </c>
      <c r="C37" s="67" t="s">
        <v>126</v>
      </c>
      <c r="G37" s="68">
        <v>44904</v>
      </c>
      <c r="H37" s="68">
        <v>44903</v>
      </c>
      <c r="I37" s="68">
        <v>44909</v>
      </c>
      <c r="J37" s="69">
        <f t="shared" si="7"/>
        <v>6.1199999999999996E-3</v>
      </c>
      <c r="K37" s="69"/>
      <c r="L37" s="69"/>
      <c r="M37" s="69">
        <f t="shared" si="8"/>
        <v>6.1199999999999996E-3</v>
      </c>
      <c r="N37" s="69"/>
      <c r="O37" s="70">
        <v>6.1199999999999996E-3</v>
      </c>
      <c r="P37" s="69"/>
      <c r="Q37" s="69">
        <f t="shared" si="9"/>
        <v>6.1199999999999996E-3</v>
      </c>
      <c r="R37" s="69"/>
      <c r="S37" s="69"/>
      <c r="T37" s="69"/>
      <c r="U37" s="69">
        <f t="shared" si="10"/>
        <v>0</v>
      </c>
      <c r="V37" s="70"/>
      <c r="W37" s="69"/>
      <c r="X37" s="69"/>
      <c r="Y37" s="69"/>
      <c r="Z37" s="69"/>
      <c r="AA37" s="69"/>
      <c r="AB37" s="69"/>
      <c r="AC37" s="69"/>
      <c r="AD37" s="69"/>
      <c r="AE37" s="58"/>
      <c r="AF37" s="69"/>
      <c r="AG37" s="69"/>
      <c r="AH37" s="69"/>
      <c r="AI37" s="69"/>
      <c r="AJ37" s="69">
        <f t="shared" si="11"/>
        <v>0</v>
      </c>
      <c r="AK37" s="69"/>
      <c r="AL37" s="69"/>
      <c r="AM37" s="69"/>
      <c r="AN37" s="69">
        <f t="shared" si="12"/>
        <v>0</v>
      </c>
      <c r="AO37" s="69"/>
      <c r="AQ37" s="71"/>
    </row>
    <row r="38" spans="1:43" s="67" customFormat="1" x14ac:dyDescent="0.25">
      <c r="A38" s="67" t="s">
        <v>124</v>
      </c>
      <c r="B38" s="67" t="s">
        <v>125</v>
      </c>
      <c r="C38" s="67" t="s">
        <v>126</v>
      </c>
      <c r="G38" s="68">
        <v>44916</v>
      </c>
      <c r="H38" s="68">
        <v>44915</v>
      </c>
      <c r="I38" s="68">
        <v>44923</v>
      </c>
      <c r="J38" s="69">
        <f t="shared" si="7"/>
        <v>0.12665999999999997</v>
      </c>
      <c r="K38" s="69"/>
      <c r="L38" s="69"/>
      <c r="M38" s="69">
        <f t="shared" si="8"/>
        <v>0.12665999999999997</v>
      </c>
      <c r="N38" s="69">
        <v>0.12665999999999997</v>
      </c>
      <c r="O38" s="70"/>
      <c r="P38" s="69"/>
      <c r="Q38" s="69">
        <f t="shared" si="9"/>
        <v>0.12665999999999997</v>
      </c>
      <c r="R38" s="69"/>
      <c r="S38" s="69"/>
      <c r="T38" s="69"/>
      <c r="U38" s="69">
        <f t="shared" si="10"/>
        <v>0</v>
      </c>
      <c r="V38" s="70"/>
      <c r="W38" s="69"/>
      <c r="X38" s="69"/>
      <c r="Y38" s="69"/>
      <c r="Z38" s="69"/>
      <c r="AA38" s="69"/>
      <c r="AB38" s="69"/>
      <c r="AC38" s="69"/>
      <c r="AD38" s="69"/>
      <c r="AE38" s="58"/>
      <c r="AF38" s="69"/>
      <c r="AG38" s="69"/>
      <c r="AH38" s="69"/>
      <c r="AI38" s="69"/>
      <c r="AJ38" s="69">
        <f t="shared" si="11"/>
        <v>0</v>
      </c>
      <c r="AK38" s="69"/>
      <c r="AL38" s="69"/>
      <c r="AM38" s="69"/>
      <c r="AN38" s="69">
        <f t="shared" si="12"/>
        <v>0</v>
      </c>
      <c r="AO38" s="69"/>
      <c r="AQ38" s="71"/>
    </row>
    <row r="39" spans="1:43" s="67" customFormat="1" x14ac:dyDescent="0.25">
      <c r="A39" s="67" t="s">
        <v>127</v>
      </c>
      <c r="B39" s="67" t="s">
        <v>128</v>
      </c>
      <c r="C39" s="67" t="s">
        <v>129</v>
      </c>
      <c r="G39" s="68">
        <v>44825</v>
      </c>
      <c r="H39" s="68">
        <v>44824</v>
      </c>
      <c r="I39" s="68">
        <v>44831</v>
      </c>
      <c r="J39" s="69">
        <f t="shared" si="7"/>
        <v>1.0410000000000001E-2</v>
      </c>
      <c r="K39" s="69"/>
      <c r="L39" s="69"/>
      <c r="M39" s="69">
        <f t="shared" si="8"/>
        <v>1.0410000000000001E-2</v>
      </c>
      <c r="N39" s="69">
        <v>1.0410000000000001E-2</v>
      </c>
      <c r="O39" s="70"/>
      <c r="P39" s="69"/>
      <c r="Q39" s="69">
        <f t="shared" si="9"/>
        <v>1.0410000000000001E-2</v>
      </c>
      <c r="R39" s="69">
        <f>N39*0.0423</f>
        <v>4.40343E-4</v>
      </c>
      <c r="S39" s="69"/>
      <c r="T39" s="69"/>
      <c r="U39" s="69">
        <f t="shared" si="10"/>
        <v>4.40343E-4</v>
      </c>
      <c r="V39" s="70"/>
      <c r="W39" s="69"/>
      <c r="X39" s="69"/>
      <c r="Y39" s="69"/>
      <c r="Z39" s="69"/>
      <c r="AA39" s="69"/>
      <c r="AB39" s="69"/>
      <c r="AC39" s="69"/>
      <c r="AD39" s="69"/>
      <c r="AE39" s="58"/>
      <c r="AF39" s="69"/>
      <c r="AG39" s="69"/>
      <c r="AH39" s="69"/>
      <c r="AI39" s="69"/>
      <c r="AJ39" s="69">
        <f t="shared" si="11"/>
        <v>0</v>
      </c>
      <c r="AK39" s="69"/>
      <c r="AL39" s="69"/>
      <c r="AM39" s="69"/>
      <c r="AN39" s="69">
        <f t="shared" si="12"/>
        <v>0</v>
      </c>
      <c r="AO39" s="69"/>
      <c r="AQ39" s="71"/>
    </row>
    <row r="40" spans="1:43" s="67" customFormat="1" x14ac:dyDescent="0.25">
      <c r="A40" s="67" t="s">
        <v>127</v>
      </c>
      <c r="B40" s="67" t="s">
        <v>128</v>
      </c>
      <c r="C40" s="67" t="s">
        <v>129</v>
      </c>
      <c r="G40" s="68">
        <v>44916</v>
      </c>
      <c r="H40" s="68">
        <v>44915</v>
      </c>
      <c r="I40" s="68">
        <v>44923</v>
      </c>
      <c r="J40" s="69">
        <f t="shared" si="7"/>
        <v>0.12085999999999998</v>
      </c>
      <c r="K40" s="69"/>
      <c r="L40" s="69"/>
      <c r="M40" s="69">
        <f t="shared" si="8"/>
        <v>0.12085999999999998</v>
      </c>
      <c r="N40" s="69">
        <v>0.12085999999999998</v>
      </c>
      <c r="O40" s="70"/>
      <c r="P40" s="69"/>
      <c r="Q40" s="69">
        <f t="shared" si="9"/>
        <v>0.12085999999999998</v>
      </c>
      <c r="R40" s="69">
        <f>N40*0.0423</f>
        <v>5.112377999999999E-3</v>
      </c>
      <c r="S40" s="69"/>
      <c r="T40" s="69"/>
      <c r="U40" s="69">
        <f t="shared" si="10"/>
        <v>5.112377999999999E-3</v>
      </c>
      <c r="V40" s="70"/>
      <c r="W40" s="69"/>
      <c r="X40" s="69"/>
      <c r="Y40" s="69"/>
      <c r="Z40" s="69"/>
      <c r="AA40" s="69"/>
      <c r="AB40" s="69"/>
      <c r="AC40" s="69"/>
      <c r="AD40" s="69"/>
      <c r="AE40" s="58"/>
      <c r="AF40" s="69"/>
      <c r="AG40" s="69"/>
      <c r="AH40" s="69"/>
      <c r="AI40" s="69"/>
      <c r="AJ40" s="69">
        <f t="shared" si="11"/>
        <v>0</v>
      </c>
      <c r="AK40" s="69"/>
      <c r="AL40" s="69"/>
      <c r="AM40" s="69"/>
      <c r="AN40" s="69">
        <f t="shared" si="12"/>
        <v>0</v>
      </c>
      <c r="AO40" s="69"/>
      <c r="AQ40" s="71"/>
    </row>
    <row r="41" spans="1:43" s="67" customFormat="1" x14ac:dyDescent="0.25">
      <c r="A41" s="67" t="s">
        <v>130</v>
      </c>
      <c r="B41" s="67" t="s">
        <v>131</v>
      </c>
      <c r="C41" s="67" t="s">
        <v>132</v>
      </c>
      <c r="G41" s="68">
        <v>44825</v>
      </c>
      <c r="H41" s="68">
        <v>44824</v>
      </c>
      <c r="I41" s="68">
        <v>44831</v>
      </c>
      <c r="J41" s="69">
        <f t="shared" si="7"/>
        <v>3.9980000000000009E-2</v>
      </c>
      <c r="K41" s="69"/>
      <c r="L41" s="69"/>
      <c r="M41" s="69">
        <f t="shared" si="8"/>
        <v>3.9980000000000009E-2</v>
      </c>
      <c r="N41" s="69">
        <v>3.9980000000000009E-2</v>
      </c>
      <c r="O41" s="70"/>
      <c r="P41" s="69"/>
      <c r="Q41" s="69">
        <f t="shared" si="9"/>
        <v>3.9980000000000009E-2</v>
      </c>
      <c r="R41" s="69">
        <f>N41*0.978</f>
        <v>3.9100440000000007E-2</v>
      </c>
      <c r="S41" s="69"/>
      <c r="T41" s="69"/>
      <c r="U41" s="69">
        <f t="shared" si="10"/>
        <v>3.9100440000000007E-2</v>
      </c>
      <c r="V41" s="70"/>
      <c r="W41" s="69"/>
      <c r="X41" s="69"/>
      <c r="Y41" s="69"/>
      <c r="Z41" s="69"/>
      <c r="AA41" s="69"/>
      <c r="AB41" s="69"/>
      <c r="AC41" s="69"/>
      <c r="AD41" s="69"/>
      <c r="AE41" s="58"/>
      <c r="AF41" s="69"/>
      <c r="AG41" s="69"/>
      <c r="AH41" s="69"/>
      <c r="AI41" s="69"/>
      <c r="AJ41" s="69">
        <f t="shared" si="11"/>
        <v>0</v>
      </c>
      <c r="AK41" s="69"/>
      <c r="AL41" s="69"/>
      <c r="AM41" s="69"/>
      <c r="AN41" s="69">
        <f t="shared" si="12"/>
        <v>0</v>
      </c>
      <c r="AO41" s="69"/>
      <c r="AQ41" s="71"/>
    </row>
    <row r="42" spans="1:43" s="67" customFormat="1" x14ac:dyDescent="0.25">
      <c r="A42" s="67" t="s">
        <v>130</v>
      </c>
      <c r="B42" s="67" t="s">
        <v>131</v>
      </c>
      <c r="C42" s="67" t="s">
        <v>132</v>
      </c>
      <c r="G42" s="68">
        <v>44916</v>
      </c>
      <c r="H42" s="68">
        <v>44915</v>
      </c>
      <c r="I42" s="68">
        <v>44923</v>
      </c>
      <c r="J42" s="69">
        <f t="shared" si="7"/>
        <v>5.0930000000000003E-2</v>
      </c>
      <c r="K42" s="69"/>
      <c r="L42" s="69"/>
      <c r="M42" s="69">
        <f t="shared" si="8"/>
        <v>5.0930000000000003E-2</v>
      </c>
      <c r="N42" s="69">
        <v>5.0930000000000003E-2</v>
      </c>
      <c r="O42" s="70"/>
      <c r="P42" s="69"/>
      <c r="Q42" s="69">
        <f t="shared" si="9"/>
        <v>5.0930000000000003E-2</v>
      </c>
      <c r="R42" s="69">
        <f>N42*0.978</f>
        <v>4.9809539999999999E-2</v>
      </c>
      <c r="S42" s="69"/>
      <c r="T42" s="69"/>
      <c r="U42" s="69">
        <f t="shared" si="10"/>
        <v>4.9809539999999999E-2</v>
      </c>
      <c r="V42" s="70"/>
      <c r="W42" s="69"/>
      <c r="X42" s="69"/>
      <c r="Y42" s="69"/>
      <c r="Z42" s="69"/>
      <c r="AA42" s="69"/>
      <c r="AB42" s="69"/>
      <c r="AC42" s="69"/>
      <c r="AD42" s="69"/>
      <c r="AE42" s="58"/>
      <c r="AF42" s="69"/>
      <c r="AG42" s="69"/>
      <c r="AH42" s="69"/>
      <c r="AI42" s="69"/>
      <c r="AJ42" s="69">
        <f t="shared" si="11"/>
        <v>0</v>
      </c>
      <c r="AK42" s="69"/>
      <c r="AL42" s="69"/>
      <c r="AM42" s="69"/>
      <c r="AN42" s="69">
        <f t="shared" si="12"/>
        <v>0</v>
      </c>
      <c r="AO42" s="69"/>
      <c r="AQ42" s="71"/>
    </row>
    <row r="43" spans="1:43" s="67" customFormat="1" x14ac:dyDescent="0.25">
      <c r="A43" s="67" t="s">
        <v>133</v>
      </c>
      <c r="B43" s="67" t="s">
        <v>134</v>
      </c>
      <c r="C43" s="67" t="s">
        <v>135</v>
      </c>
      <c r="G43" s="68">
        <v>44825</v>
      </c>
      <c r="H43" s="68">
        <v>44824</v>
      </c>
      <c r="I43" s="68">
        <v>44831</v>
      </c>
      <c r="J43" s="69">
        <f t="shared" si="7"/>
        <v>8.4399999999999979E-3</v>
      </c>
      <c r="K43" s="69"/>
      <c r="L43" s="69"/>
      <c r="M43" s="69">
        <f t="shared" si="8"/>
        <v>8.4399999999999979E-3</v>
      </c>
      <c r="N43" s="69">
        <v>8.4399999999999979E-3</v>
      </c>
      <c r="O43" s="70"/>
      <c r="P43" s="69"/>
      <c r="Q43" s="69">
        <f t="shared" si="9"/>
        <v>8.4399999999999979E-3</v>
      </c>
      <c r="R43" s="69"/>
      <c r="S43" s="69"/>
      <c r="T43" s="69"/>
      <c r="U43" s="69">
        <f t="shared" si="10"/>
        <v>0</v>
      </c>
      <c r="V43" s="70"/>
      <c r="W43" s="69"/>
      <c r="X43" s="69"/>
      <c r="Y43" s="69"/>
      <c r="Z43" s="69"/>
      <c r="AA43" s="69"/>
      <c r="AB43" s="69"/>
      <c r="AC43" s="69"/>
      <c r="AD43" s="69"/>
      <c r="AE43" s="58"/>
      <c r="AF43" s="69"/>
      <c r="AG43" s="69"/>
      <c r="AH43" s="69"/>
      <c r="AI43" s="69"/>
      <c r="AJ43" s="69">
        <f t="shared" si="11"/>
        <v>0</v>
      </c>
      <c r="AK43" s="69"/>
      <c r="AL43" s="69"/>
      <c r="AM43" s="69"/>
      <c r="AN43" s="69">
        <f t="shared" si="12"/>
        <v>0</v>
      </c>
      <c r="AO43" s="69"/>
      <c r="AQ43" s="71"/>
    </row>
    <row r="44" spans="1:43" s="67" customFormat="1" x14ac:dyDescent="0.25">
      <c r="A44" s="67" t="s">
        <v>133</v>
      </c>
      <c r="B44" s="67" t="s">
        <v>134</v>
      </c>
      <c r="C44" s="67" t="s">
        <v>135</v>
      </c>
      <c r="G44" s="68">
        <v>44904</v>
      </c>
      <c r="H44" s="68">
        <v>44903</v>
      </c>
      <c r="I44" s="68">
        <v>44909</v>
      </c>
      <c r="J44" s="69">
        <f t="shared" si="7"/>
        <v>0.69404999999999972</v>
      </c>
      <c r="K44" s="69"/>
      <c r="L44" s="69"/>
      <c r="M44" s="69">
        <f t="shared" si="8"/>
        <v>0.69404999999999972</v>
      </c>
      <c r="N44" s="69"/>
      <c r="O44" s="70">
        <v>0.69404999999999972</v>
      </c>
      <c r="P44" s="69"/>
      <c r="Q44" s="69">
        <f t="shared" si="9"/>
        <v>0.69404999999999972</v>
      </c>
      <c r="R44" s="69"/>
      <c r="S44" s="69"/>
      <c r="T44" s="69"/>
      <c r="U44" s="69">
        <f t="shared" si="10"/>
        <v>0</v>
      </c>
      <c r="V44" s="70"/>
      <c r="W44" s="69"/>
      <c r="X44" s="69"/>
      <c r="Y44" s="69"/>
      <c r="Z44" s="69"/>
      <c r="AA44" s="69"/>
      <c r="AB44" s="69"/>
      <c r="AC44" s="69"/>
      <c r="AD44" s="69"/>
      <c r="AE44" s="58"/>
      <c r="AF44" s="69"/>
      <c r="AG44" s="69"/>
      <c r="AH44" s="69"/>
      <c r="AI44" s="69"/>
      <c r="AJ44" s="69">
        <f t="shared" si="11"/>
        <v>0</v>
      </c>
      <c r="AK44" s="69"/>
      <c r="AL44" s="69"/>
      <c r="AM44" s="69"/>
      <c r="AN44" s="69">
        <f t="shared" si="12"/>
        <v>0</v>
      </c>
      <c r="AO44" s="69"/>
      <c r="AQ44" s="71"/>
    </row>
    <row r="45" spans="1:43" s="67" customFormat="1" x14ac:dyDescent="0.25">
      <c r="A45" s="67" t="s">
        <v>133</v>
      </c>
      <c r="B45" s="67" t="s">
        <v>134</v>
      </c>
      <c r="C45" s="67" t="s">
        <v>135</v>
      </c>
      <c r="G45" s="68">
        <v>44916</v>
      </c>
      <c r="H45" s="68">
        <v>44915</v>
      </c>
      <c r="I45" s="68">
        <v>44923</v>
      </c>
      <c r="J45" s="69">
        <f t="shared" si="7"/>
        <v>0.14108999999999999</v>
      </c>
      <c r="K45" s="69"/>
      <c r="L45" s="69"/>
      <c r="M45" s="69">
        <f t="shared" si="8"/>
        <v>0.14108999999999999</v>
      </c>
      <c r="N45" s="69">
        <v>0.14108999999999999</v>
      </c>
      <c r="O45" s="70"/>
      <c r="P45" s="69"/>
      <c r="Q45" s="69">
        <f t="shared" si="9"/>
        <v>0.14108999999999999</v>
      </c>
      <c r="R45" s="69"/>
      <c r="S45" s="69"/>
      <c r="T45" s="69"/>
      <c r="U45" s="69">
        <f t="shared" si="10"/>
        <v>0</v>
      </c>
      <c r="V45" s="70"/>
      <c r="W45" s="69"/>
      <c r="X45" s="69"/>
      <c r="Y45" s="69"/>
      <c r="Z45" s="69"/>
      <c r="AA45" s="69"/>
      <c r="AB45" s="69"/>
      <c r="AC45" s="69"/>
      <c r="AD45" s="69"/>
      <c r="AE45" s="58"/>
      <c r="AF45" s="69"/>
      <c r="AG45" s="69"/>
      <c r="AH45" s="69"/>
      <c r="AI45" s="69"/>
      <c r="AJ45" s="69">
        <f t="shared" si="11"/>
        <v>0</v>
      </c>
      <c r="AK45" s="69"/>
      <c r="AL45" s="69"/>
      <c r="AM45" s="69"/>
      <c r="AN45" s="69">
        <f t="shared" si="12"/>
        <v>0</v>
      </c>
      <c r="AO45" s="69"/>
      <c r="AQ45" s="71"/>
    </row>
    <row r="46" spans="1:43" s="67" customFormat="1" x14ac:dyDescent="0.25">
      <c r="A46" s="67" t="s">
        <v>136</v>
      </c>
      <c r="B46" s="67" t="s">
        <v>137</v>
      </c>
      <c r="C46" s="67" t="s">
        <v>138</v>
      </c>
      <c r="G46" s="68">
        <v>44825</v>
      </c>
      <c r="H46" s="68">
        <v>44824</v>
      </c>
      <c r="I46" s="68">
        <v>44831</v>
      </c>
      <c r="J46" s="69">
        <f t="shared" si="7"/>
        <v>5.8099999999999992E-3</v>
      </c>
      <c r="K46" s="69"/>
      <c r="L46" s="69"/>
      <c r="M46" s="69">
        <f t="shared" si="8"/>
        <v>5.8099999999999992E-3</v>
      </c>
      <c r="N46" s="69">
        <v>5.8099999999999992E-3</v>
      </c>
      <c r="O46" s="70"/>
      <c r="P46" s="69"/>
      <c r="Q46" s="69">
        <f t="shared" si="9"/>
        <v>5.8099999999999992E-3</v>
      </c>
      <c r="R46" s="69"/>
      <c r="S46" s="69"/>
      <c r="T46" s="69"/>
      <c r="U46" s="69">
        <f t="shared" si="10"/>
        <v>0</v>
      </c>
      <c r="V46" s="70"/>
      <c r="W46" s="69"/>
      <c r="X46" s="69"/>
      <c r="Y46" s="69"/>
      <c r="Z46" s="69"/>
      <c r="AA46" s="69"/>
      <c r="AB46" s="69"/>
      <c r="AC46" s="69"/>
      <c r="AD46" s="69"/>
      <c r="AE46" s="58"/>
      <c r="AF46" s="69"/>
      <c r="AG46" s="69"/>
      <c r="AH46" s="69"/>
      <c r="AI46" s="69"/>
      <c r="AJ46" s="69">
        <f t="shared" si="11"/>
        <v>0</v>
      </c>
      <c r="AK46" s="69"/>
      <c r="AL46" s="69"/>
      <c r="AM46" s="69"/>
      <c r="AN46" s="69">
        <f t="shared" si="12"/>
        <v>0</v>
      </c>
      <c r="AO46" s="69"/>
      <c r="AQ46" s="71"/>
    </row>
    <row r="47" spans="1:43" s="67" customFormat="1" x14ac:dyDescent="0.25">
      <c r="A47" s="67" t="s">
        <v>136</v>
      </c>
      <c r="B47" s="67" t="s">
        <v>137</v>
      </c>
      <c r="C47" s="67" t="s">
        <v>138</v>
      </c>
      <c r="G47" s="68">
        <v>44916</v>
      </c>
      <c r="H47" s="68">
        <v>44915</v>
      </c>
      <c r="I47" s="68">
        <v>44923</v>
      </c>
      <c r="J47" s="69">
        <f t="shared" si="7"/>
        <v>5.8139999999999997E-2</v>
      </c>
      <c r="K47" s="69"/>
      <c r="L47" s="69"/>
      <c r="M47" s="69">
        <f t="shared" si="8"/>
        <v>5.8139999999999997E-2</v>
      </c>
      <c r="N47" s="69">
        <v>5.8139999999999997E-2</v>
      </c>
      <c r="O47" s="70"/>
      <c r="P47" s="69"/>
      <c r="Q47" s="69">
        <f t="shared" si="9"/>
        <v>5.8139999999999997E-2</v>
      </c>
      <c r="R47" s="69"/>
      <c r="S47" s="69"/>
      <c r="T47" s="69"/>
      <c r="U47" s="69">
        <f t="shared" si="10"/>
        <v>0</v>
      </c>
      <c r="V47" s="70"/>
      <c r="W47" s="69"/>
      <c r="X47" s="69"/>
      <c r="Y47" s="69"/>
      <c r="Z47" s="69"/>
      <c r="AA47" s="69"/>
      <c r="AB47" s="69"/>
      <c r="AC47" s="69"/>
      <c r="AD47" s="69"/>
      <c r="AE47" s="58"/>
      <c r="AF47" s="69"/>
      <c r="AG47" s="69"/>
      <c r="AH47" s="69"/>
      <c r="AI47" s="69"/>
      <c r="AJ47" s="69">
        <f t="shared" si="11"/>
        <v>0</v>
      </c>
      <c r="AK47" s="69"/>
      <c r="AL47" s="69"/>
      <c r="AM47" s="69"/>
      <c r="AN47" s="69">
        <f t="shared" si="12"/>
        <v>0</v>
      </c>
      <c r="AO47" s="69"/>
      <c r="AQ47" s="71"/>
    </row>
    <row r="48" spans="1:43" s="67" customFormat="1" x14ac:dyDescent="0.25">
      <c r="A48" s="67" t="s">
        <v>139</v>
      </c>
      <c r="B48" s="67" t="s">
        <v>140</v>
      </c>
      <c r="C48" s="67" t="s">
        <v>141</v>
      </c>
      <c r="G48" s="68">
        <v>44643</v>
      </c>
      <c r="H48" s="68">
        <v>44642</v>
      </c>
      <c r="I48" s="68">
        <v>44649</v>
      </c>
      <c r="J48" s="69">
        <f t="shared" si="7"/>
        <v>0.15021999999999999</v>
      </c>
      <c r="K48" s="69"/>
      <c r="L48" s="69"/>
      <c r="M48" s="69">
        <f t="shared" si="8"/>
        <v>0.15021999999999999</v>
      </c>
      <c r="N48" s="69">
        <v>0.15021999999999999</v>
      </c>
      <c r="O48" s="70"/>
      <c r="P48" s="69"/>
      <c r="Q48" s="69">
        <f t="shared" si="9"/>
        <v>0.15021999999999999</v>
      </c>
      <c r="R48" s="69">
        <f>N48*0.9547</f>
        <v>0.143415034</v>
      </c>
      <c r="S48" s="69"/>
      <c r="T48" s="69"/>
      <c r="U48" s="69">
        <f t="shared" si="10"/>
        <v>0.143415034</v>
      </c>
      <c r="V48" s="70"/>
      <c r="W48" s="69"/>
      <c r="X48" s="69"/>
      <c r="Y48" s="69"/>
      <c r="Z48" s="69"/>
      <c r="AA48" s="69"/>
      <c r="AB48" s="69"/>
      <c r="AC48" s="69"/>
      <c r="AD48" s="69"/>
      <c r="AE48" s="58"/>
      <c r="AF48" s="69"/>
      <c r="AG48" s="69"/>
      <c r="AH48" s="69"/>
      <c r="AI48" s="69"/>
      <c r="AJ48" s="69">
        <f t="shared" si="11"/>
        <v>0</v>
      </c>
      <c r="AK48" s="69"/>
      <c r="AL48" s="69"/>
      <c r="AM48" s="69"/>
      <c r="AN48" s="69">
        <f t="shared" si="12"/>
        <v>0</v>
      </c>
      <c r="AO48" s="69"/>
      <c r="AQ48" s="71"/>
    </row>
    <row r="49" spans="1:43" s="67" customFormat="1" x14ac:dyDescent="0.25">
      <c r="A49" s="67" t="s">
        <v>139</v>
      </c>
      <c r="B49" s="67" t="s">
        <v>140</v>
      </c>
      <c r="C49" s="67" t="s">
        <v>141</v>
      </c>
      <c r="G49" s="68">
        <v>44735</v>
      </c>
      <c r="H49" s="68">
        <v>44734</v>
      </c>
      <c r="I49" s="68">
        <v>44741</v>
      </c>
      <c r="J49" s="69">
        <f t="shared" si="7"/>
        <v>0.84295999999999993</v>
      </c>
      <c r="K49" s="69"/>
      <c r="L49" s="69"/>
      <c r="M49" s="69">
        <f t="shared" si="8"/>
        <v>0.84295999999999993</v>
      </c>
      <c r="N49" s="69">
        <v>0.84295999999999993</v>
      </c>
      <c r="O49" s="70"/>
      <c r="P49" s="69"/>
      <c r="Q49" s="69">
        <f t="shared" si="9"/>
        <v>0.84295999999999993</v>
      </c>
      <c r="R49" s="69">
        <f>N49*0.9547</f>
        <v>0.80477391199999992</v>
      </c>
      <c r="S49" s="69"/>
      <c r="T49" s="69"/>
      <c r="U49" s="69">
        <f t="shared" si="10"/>
        <v>0.80477391199999992</v>
      </c>
      <c r="V49" s="70"/>
      <c r="W49" s="69"/>
      <c r="X49" s="69"/>
      <c r="Y49" s="69"/>
      <c r="Z49" s="69"/>
      <c r="AA49" s="69"/>
      <c r="AB49" s="69"/>
      <c r="AC49" s="69"/>
      <c r="AD49" s="69"/>
      <c r="AE49" s="58"/>
      <c r="AF49" s="69"/>
      <c r="AG49" s="69"/>
      <c r="AH49" s="69"/>
      <c r="AI49" s="69"/>
      <c r="AJ49" s="69">
        <f t="shared" si="11"/>
        <v>0</v>
      </c>
      <c r="AK49" s="69"/>
      <c r="AL49" s="69"/>
      <c r="AM49" s="69"/>
      <c r="AN49" s="69">
        <f t="shared" si="12"/>
        <v>0</v>
      </c>
      <c r="AO49" s="69"/>
      <c r="AQ49" s="71"/>
    </row>
    <row r="50" spans="1:43" s="67" customFormat="1" x14ac:dyDescent="0.25">
      <c r="A50" s="67" t="s">
        <v>139</v>
      </c>
      <c r="B50" s="67" t="s">
        <v>140</v>
      </c>
      <c r="C50" s="67" t="s">
        <v>141</v>
      </c>
      <c r="G50" s="68">
        <v>44825</v>
      </c>
      <c r="H50" s="68">
        <v>44824</v>
      </c>
      <c r="I50" s="68">
        <v>44831</v>
      </c>
      <c r="J50" s="69">
        <f t="shared" si="7"/>
        <v>7.8509999999999996E-2</v>
      </c>
      <c r="K50" s="69"/>
      <c r="L50" s="69"/>
      <c r="M50" s="69">
        <f t="shared" si="8"/>
        <v>7.8509999999999996E-2</v>
      </c>
      <c r="N50" s="69">
        <v>7.8509999999999996E-2</v>
      </c>
      <c r="O50" s="70"/>
      <c r="P50" s="69"/>
      <c r="Q50" s="69">
        <f t="shared" si="9"/>
        <v>7.8509999999999996E-2</v>
      </c>
      <c r="R50" s="69">
        <f>N50*0.9547</f>
        <v>7.4953496999999994E-2</v>
      </c>
      <c r="S50" s="69"/>
      <c r="T50" s="69"/>
      <c r="U50" s="69">
        <f t="shared" si="10"/>
        <v>7.4953496999999994E-2</v>
      </c>
      <c r="V50" s="70"/>
      <c r="W50" s="69"/>
      <c r="X50" s="69"/>
      <c r="Y50" s="69"/>
      <c r="Z50" s="69"/>
      <c r="AA50" s="69"/>
      <c r="AB50" s="69"/>
      <c r="AC50" s="69"/>
      <c r="AD50" s="69"/>
      <c r="AE50" s="58"/>
      <c r="AF50" s="69"/>
      <c r="AG50" s="69"/>
      <c r="AH50" s="69"/>
      <c r="AI50" s="69"/>
      <c r="AJ50" s="69">
        <f t="shared" si="11"/>
        <v>0</v>
      </c>
      <c r="AK50" s="69"/>
      <c r="AL50" s="69"/>
      <c r="AM50" s="69"/>
      <c r="AN50" s="69">
        <f t="shared" si="12"/>
        <v>0</v>
      </c>
      <c r="AO50" s="69"/>
      <c r="AQ50" s="71"/>
    </row>
    <row r="51" spans="1:43" s="67" customFormat="1" x14ac:dyDescent="0.25">
      <c r="A51" s="67" t="s">
        <v>139</v>
      </c>
      <c r="B51" s="67" t="s">
        <v>140</v>
      </c>
      <c r="C51" s="67" t="s">
        <v>141</v>
      </c>
      <c r="G51" s="68">
        <v>44916</v>
      </c>
      <c r="H51" s="68">
        <v>44915</v>
      </c>
      <c r="I51" s="68">
        <v>44923</v>
      </c>
      <c r="J51" s="69">
        <f t="shared" si="7"/>
        <v>2.1498800000000005</v>
      </c>
      <c r="K51" s="69"/>
      <c r="L51" s="69"/>
      <c r="M51" s="69">
        <f t="shared" si="8"/>
        <v>2.1498800000000005</v>
      </c>
      <c r="N51" s="69">
        <v>2.1498800000000005</v>
      </c>
      <c r="O51" s="70"/>
      <c r="P51" s="69"/>
      <c r="Q51" s="69">
        <f t="shared" si="9"/>
        <v>2.1498800000000005</v>
      </c>
      <c r="R51" s="69">
        <f>N51*0.9547</f>
        <v>2.0524904360000003</v>
      </c>
      <c r="S51" s="69"/>
      <c r="T51" s="69"/>
      <c r="U51" s="69">
        <f t="shared" si="10"/>
        <v>2.0524904360000003</v>
      </c>
      <c r="V51" s="70"/>
      <c r="W51" s="69"/>
      <c r="X51" s="69"/>
      <c r="Y51" s="69"/>
      <c r="Z51" s="69"/>
      <c r="AA51" s="69"/>
      <c r="AB51" s="69"/>
      <c r="AC51" s="69"/>
      <c r="AD51" s="69"/>
      <c r="AE51" s="58"/>
      <c r="AF51" s="69"/>
      <c r="AG51" s="69"/>
      <c r="AH51" s="69"/>
      <c r="AI51" s="69"/>
      <c r="AJ51" s="69">
        <f t="shared" si="11"/>
        <v>0</v>
      </c>
      <c r="AK51" s="69"/>
      <c r="AL51" s="69"/>
      <c r="AM51" s="69"/>
      <c r="AN51" s="69">
        <f t="shared" si="12"/>
        <v>0</v>
      </c>
      <c r="AO51" s="69"/>
      <c r="AQ51" s="71"/>
    </row>
    <row r="52" spans="1:43" s="67" customFormat="1" x14ac:dyDescent="0.25">
      <c r="A52" s="67" t="s">
        <v>142</v>
      </c>
      <c r="B52" s="67" t="s">
        <v>143</v>
      </c>
      <c r="C52" s="67" t="s">
        <v>144</v>
      </c>
      <c r="G52" s="68">
        <v>44643</v>
      </c>
      <c r="H52" s="68">
        <v>44642</v>
      </c>
      <c r="I52" s="68">
        <v>44649</v>
      </c>
      <c r="J52" s="69">
        <f t="shared" si="7"/>
        <v>5.2139999999999985E-2</v>
      </c>
      <c r="K52" s="69"/>
      <c r="L52" s="69"/>
      <c r="M52" s="69">
        <f t="shared" si="8"/>
        <v>5.2139999999999985E-2</v>
      </c>
      <c r="N52" s="69">
        <v>5.2139999999999985E-2</v>
      </c>
      <c r="O52" s="70"/>
      <c r="P52" s="69"/>
      <c r="Q52" s="69">
        <f t="shared" si="9"/>
        <v>5.2139999999999985E-2</v>
      </c>
      <c r="R52" s="69">
        <f>N52*0.8951</f>
        <v>4.6670513999999989E-2</v>
      </c>
      <c r="S52" s="69"/>
      <c r="T52" s="69"/>
      <c r="U52" s="69">
        <f t="shared" si="10"/>
        <v>4.6670513999999989E-2</v>
      </c>
      <c r="V52" s="70"/>
      <c r="W52" s="69"/>
      <c r="X52" s="69"/>
      <c r="Y52" s="69"/>
      <c r="Z52" s="69"/>
      <c r="AA52" s="69"/>
      <c r="AB52" s="69"/>
      <c r="AC52" s="69"/>
      <c r="AD52" s="69"/>
      <c r="AE52" s="58"/>
      <c r="AF52" s="69"/>
      <c r="AG52" s="69"/>
      <c r="AH52" s="69"/>
      <c r="AI52" s="69"/>
      <c r="AJ52" s="69">
        <f t="shared" si="11"/>
        <v>0</v>
      </c>
      <c r="AK52" s="69"/>
      <c r="AL52" s="69"/>
      <c r="AM52" s="69"/>
      <c r="AN52" s="69">
        <f t="shared" si="12"/>
        <v>0</v>
      </c>
      <c r="AO52" s="69"/>
      <c r="AQ52" s="71"/>
    </row>
    <row r="53" spans="1:43" s="67" customFormat="1" x14ac:dyDescent="0.25">
      <c r="A53" s="67" t="s">
        <v>142</v>
      </c>
      <c r="B53" s="67" t="s">
        <v>143</v>
      </c>
      <c r="C53" s="67" t="s">
        <v>144</v>
      </c>
      <c r="G53" s="68">
        <v>44825</v>
      </c>
      <c r="H53" s="68">
        <v>44824</v>
      </c>
      <c r="I53" s="68">
        <v>44831</v>
      </c>
      <c r="J53" s="69">
        <f t="shared" si="7"/>
        <v>3.3599999999999991E-2</v>
      </c>
      <c r="K53" s="69"/>
      <c r="L53" s="69"/>
      <c r="M53" s="69">
        <f t="shared" si="8"/>
        <v>3.3599999999999991E-2</v>
      </c>
      <c r="N53" s="69">
        <v>3.3599999999999991E-2</v>
      </c>
      <c r="O53" s="70"/>
      <c r="P53" s="69"/>
      <c r="Q53" s="69">
        <f t="shared" si="9"/>
        <v>3.3599999999999991E-2</v>
      </c>
      <c r="R53" s="69">
        <f>N53*0.8951</f>
        <v>3.0075359999999992E-2</v>
      </c>
      <c r="S53" s="69"/>
      <c r="T53" s="69"/>
      <c r="U53" s="69">
        <f t="shared" si="10"/>
        <v>3.0075359999999992E-2</v>
      </c>
      <c r="V53" s="70"/>
      <c r="W53" s="69"/>
      <c r="X53" s="69"/>
      <c r="Y53" s="69"/>
      <c r="Z53" s="69"/>
      <c r="AA53" s="69"/>
      <c r="AB53" s="69"/>
      <c r="AC53" s="69"/>
      <c r="AD53" s="69"/>
      <c r="AE53" s="58"/>
      <c r="AF53" s="69"/>
      <c r="AG53" s="69"/>
      <c r="AH53" s="69"/>
      <c r="AI53" s="69"/>
      <c r="AJ53" s="69">
        <f t="shared" si="11"/>
        <v>0</v>
      </c>
      <c r="AK53" s="69"/>
      <c r="AL53" s="69"/>
      <c r="AM53" s="69"/>
      <c r="AN53" s="69">
        <f t="shared" si="12"/>
        <v>0</v>
      </c>
      <c r="AO53" s="69"/>
      <c r="AQ53" s="71"/>
    </row>
    <row r="54" spans="1:43" s="67" customFormat="1" x14ac:dyDescent="0.25">
      <c r="A54" s="67" t="s">
        <v>142</v>
      </c>
      <c r="B54" s="67" t="s">
        <v>143</v>
      </c>
      <c r="C54" s="67" t="s">
        <v>144</v>
      </c>
      <c r="G54" s="68">
        <v>44916</v>
      </c>
      <c r="H54" s="68">
        <v>44915</v>
      </c>
      <c r="I54" s="68">
        <v>44923</v>
      </c>
      <c r="J54" s="69">
        <f t="shared" si="7"/>
        <v>7.0059999999999997E-2</v>
      </c>
      <c r="K54" s="69"/>
      <c r="L54" s="69"/>
      <c r="M54" s="69">
        <f t="shared" si="8"/>
        <v>7.0059999999999997E-2</v>
      </c>
      <c r="N54" s="69">
        <v>7.0059999999999997E-2</v>
      </c>
      <c r="O54" s="70"/>
      <c r="P54" s="69"/>
      <c r="Q54" s="69">
        <f t="shared" si="9"/>
        <v>7.0059999999999997E-2</v>
      </c>
      <c r="R54" s="69">
        <f>N54*0.8951</f>
        <v>6.2710706000000005E-2</v>
      </c>
      <c r="S54" s="69"/>
      <c r="T54" s="69"/>
      <c r="U54" s="69">
        <f t="shared" si="10"/>
        <v>6.2710706000000005E-2</v>
      </c>
      <c r="V54" s="70"/>
      <c r="W54" s="69"/>
      <c r="X54" s="69"/>
      <c r="Y54" s="69"/>
      <c r="Z54" s="69"/>
      <c r="AA54" s="69"/>
      <c r="AB54" s="69"/>
      <c r="AC54" s="69"/>
      <c r="AD54" s="69"/>
      <c r="AE54" s="58"/>
      <c r="AF54" s="69"/>
      <c r="AG54" s="69"/>
      <c r="AH54" s="69"/>
      <c r="AI54" s="69"/>
      <c r="AJ54" s="69">
        <f t="shared" si="11"/>
        <v>0</v>
      </c>
      <c r="AK54" s="69"/>
      <c r="AL54" s="69"/>
      <c r="AM54" s="69"/>
      <c r="AN54" s="69">
        <f t="shared" si="12"/>
        <v>0</v>
      </c>
      <c r="AO54" s="69"/>
      <c r="AQ54" s="71"/>
    </row>
    <row r="55" spans="1:43" s="67" customFormat="1" x14ac:dyDescent="0.25">
      <c r="A55" s="67" t="s">
        <v>145</v>
      </c>
      <c r="B55" s="67" t="s">
        <v>146</v>
      </c>
      <c r="C55" s="67" t="s">
        <v>147</v>
      </c>
      <c r="G55" s="68">
        <v>44825</v>
      </c>
      <c r="H55" s="68">
        <v>44824</v>
      </c>
      <c r="I55" s="68">
        <v>44831</v>
      </c>
      <c r="J55" s="69">
        <f t="shared" si="7"/>
        <v>1.2569999999999996E-2</v>
      </c>
      <c r="K55" s="69"/>
      <c r="L55" s="69"/>
      <c r="M55" s="69">
        <f t="shared" si="8"/>
        <v>1.2569999999999996E-2</v>
      </c>
      <c r="N55" s="69">
        <v>1.2569999999999996E-2</v>
      </c>
      <c r="O55" s="70"/>
      <c r="P55" s="69"/>
      <c r="Q55" s="69">
        <f t="shared" si="9"/>
        <v>1.2569999999999996E-2</v>
      </c>
      <c r="R55" s="69"/>
      <c r="S55" s="69"/>
      <c r="T55" s="69"/>
      <c r="U55" s="69">
        <f t="shared" si="10"/>
        <v>0</v>
      </c>
      <c r="V55" s="70"/>
      <c r="W55" s="69"/>
      <c r="X55" s="69"/>
      <c r="Y55" s="69"/>
      <c r="Z55" s="69"/>
      <c r="AA55" s="69"/>
      <c r="AB55" s="69"/>
      <c r="AC55" s="69"/>
      <c r="AD55" s="69"/>
      <c r="AE55" s="58"/>
      <c r="AF55" s="69"/>
      <c r="AG55" s="69"/>
      <c r="AH55" s="69"/>
      <c r="AI55" s="69"/>
      <c r="AJ55" s="69">
        <f t="shared" si="11"/>
        <v>0</v>
      </c>
      <c r="AK55" s="69"/>
      <c r="AL55" s="69"/>
      <c r="AM55" s="69"/>
      <c r="AN55" s="69">
        <f t="shared" si="12"/>
        <v>0</v>
      </c>
      <c r="AO55" s="69"/>
      <c r="AQ55" s="71"/>
    </row>
    <row r="56" spans="1:43" s="67" customFormat="1" x14ac:dyDescent="0.25">
      <c r="A56" s="67" t="s">
        <v>145</v>
      </c>
      <c r="B56" s="67" t="s">
        <v>146</v>
      </c>
      <c r="C56" s="67" t="s">
        <v>147</v>
      </c>
      <c r="G56" s="68">
        <v>44916</v>
      </c>
      <c r="H56" s="68">
        <v>44915</v>
      </c>
      <c r="I56" s="68">
        <v>44923</v>
      </c>
      <c r="J56" s="69">
        <f t="shared" si="7"/>
        <v>6.2039999999999998E-2</v>
      </c>
      <c r="K56" s="69"/>
      <c r="L56" s="69"/>
      <c r="M56" s="69">
        <f t="shared" si="8"/>
        <v>6.2039999999999998E-2</v>
      </c>
      <c r="N56" s="69">
        <v>6.2039999999999998E-2</v>
      </c>
      <c r="O56" s="70"/>
      <c r="P56" s="69"/>
      <c r="Q56" s="69">
        <f t="shared" si="9"/>
        <v>6.2039999999999998E-2</v>
      </c>
      <c r="R56" s="69"/>
      <c r="S56" s="69"/>
      <c r="T56" s="69"/>
      <c r="U56" s="69">
        <f t="shared" si="10"/>
        <v>0</v>
      </c>
      <c r="V56" s="70"/>
      <c r="W56" s="69"/>
      <c r="X56" s="69"/>
      <c r="Y56" s="69"/>
      <c r="Z56" s="69"/>
      <c r="AA56" s="69"/>
      <c r="AB56" s="69"/>
      <c r="AC56" s="69"/>
      <c r="AD56" s="69"/>
      <c r="AE56" s="58"/>
      <c r="AF56" s="69"/>
      <c r="AG56" s="69"/>
      <c r="AH56" s="69"/>
      <c r="AI56" s="69"/>
      <c r="AJ56" s="69">
        <f t="shared" si="11"/>
        <v>0</v>
      </c>
      <c r="AK56" s="69"/>
      <c r="AL56" s="69"/>
      <c r="AM56" s="69"/>
      <c r="AN56" s="69">
        <f t="shared" si="12"/>
        <v>0</v>
      </c>
      <c r="AO56" s="69"/>
      <c r="AQ56" s="71"/>
    </row>
    <row r="57" spans="1:43" s="67" customFormat="1" x14ac:dyDescent="0.25">
      <c r="A57" s="67" t="s">
        <v>148</v>
      </c>
      <c r="B57" s="67" t="s">
        <v>149</v>
      </c>
      <c r="C57" s="67" t="s">
        <v>150</v>
      </c>
      <c r="G57" s="68">
        <v>44916</v>
      </c>
      <c r="H57" s="68">
        <v>44915</v>
      </c>
      <c r="I57" s="68">
        <v>44923</v>
      </c>
      <c r="J57" s="69">
        <f t="shared" si="7"/>
        <v>3.0400000000000003E-2</v>
      </c>
      <c r="K57" s="69"/>
      <c r="L57" s="69"/>
      <c r="M57" s="69">
        <f t="shared" si="8"/>
        <v>3.0400000000000003E-2</v>
      </c>
      <c r="N57" s="69">
        <v>3.0400000000000003E-2</v>
      </c>
      <c r="O57" s="70"/>
      <c r="P57" s="69"/>
      <c r="Q57" s="69">
        <f t="shared" si="9"/>
        <v>3.0400000000000003E-2</v>
      </c>
      <c r="R57" s="69">
        <f>N57*0.0678</f>
        <v>2.0611200000000001E-3</v>
      </c>
      <c r="S57" s="69"/>
      <c r="T57" s="69"/>
      <c r="U57" s="69">
        <f t="shared" si="10"/>
        <v>2.0611200000000001E-3</v>
      </c>
      <c r="V57" s="70"/>
      <c r="W57" s="69"/>
      <c r="X57" s="69"/>
      <c r="Y57" s="69"/>
      <c r="Z57" s="69"/>
      <c r="AA57" s="69"/>
      <c r="AB57" s="69"/>
      <c r="AC57" s="69"/>
      <c r="AD57" s="69"/>
      <c r="AE57" s="58"/>
      <c r="AF57" s="69"/>
      <c r="AG57" s="69"/>
      <c r="AH57" s="69"/>
      <c r="AI57" s="69"/>
      <c r="AJ57" s="69">
        <f t="shared" si="11"/>
        <v>0</v>
      </c>
      <c r="AK57" s="69"/>
      <c r="AL57" s="69"/>
      <c r="AM57" s="69"/>
      <c r="AN57" s="69">
        <f t="shared" si="12"/>
        <v>0</v>
      </c>
      <c r="AO57" s="69"/>
      <c r="AQ57" s="71"/>
    </row>
    <row r="58" spans="1:43" s="67" customFormat="1" x14ac:dyDescent="0.25">
      <c r="A58" s="67" t="s">
        <v>151</v>
      </c>
      <c r="B58" s="67" t="s">
        <v>152</v>
      </c>
      <c r="C58" s="67" t="s">
        <v>153</v>
      </c>
      <c r="G58" s="68">
        <v>44916</v>
      </c>
      <c r="H58" s="68">
        <v>44915</v>
      </c>
      <c r="I58" s="68">
        <v>44923</v>
      </c>
      <c r="J58" s="69">
        <f t="shared" si="7"/>
        <v>9.2310000000000003E-2</v>
      </c>
      <c r="K58" s="69"/>
      <c r="L58" s="69"/>
      <c r="M58" s="69">
        <f t="shared" si="8"/>
        <v>9.2310000000000003E-2</v>
      </c>
      <c r="N58" s="69">
        <v>9.2310000000000003E-2</v>
      </c>
      <c r="O58" s="70"/>
      <c r="P58" s="69"/>
      <c r="Q58" s="69">
        <f t="shared" si="9"/>
        <v>9.2310000000000003E-2</v>
      </c>
      <c r="R58" s="69"/>
      <c r="S58" s="69"/>
      <c r="T58" s="69"/>
      <c r="U58" s="69">
        <f t="shared" si="10"/>
        <v>0</v>
      </c>
      <c r="V58" s="70"/>
      <c r="W58" s="69"/>
      <c r="X58" s="69"/>
      <c r="Y58" s="69"/>
      <c r="Z58" s="69"/>
      <c r="AA58" s="69"/>
      <c r="AB58" s="69"/>
      <c r="AC58" s="69"/>
      <c r="AD58" s="69"/>
      <c r="AE58" s="58"/>
      <c r="AF58" s="69"/>
      <c r="AG58" s="69"/>
      <c r="AH58" s="69"/>
      <c r="AI58" s="69"/>
      <c r="AJ58" s="69">
        <f t="shared" si="11"/>
        <v>0</v>
      </c>
      <c r="AK58" s="69"/>
      <c r="AL58" s="69"/>
      <c r="AM58" s="69"/>
      <c r="AN58" s="69">
        <f t="shared" si="12"/>
        <v>0</v>
      </c>
      <c r="AO58" s="69"/>
      <c r="AQ58" s="71"/>
    </row>
    <row r="59" spans="1:43" s="67" customFormat="1" x14ac:dyDescent="0.25">
      <c r="A59" s="67" t="s">
        <v>154</v>
      </c>
      <c r="B59" s="67" t="s">
        <v>155</v>
      </c>
      <c r="C59" s="67" t="s">
        <v>156</v>
      </c>
      <c r="G59" s="68">
        <v>44643</v>
      </c>
      <c r="H59" s="68">
        <v>44642</v>
      </c>
      <c r="I59" s="68">
        <v>44649</v>
      </c>
      <c r="J59" s="69">
        <f t="shared" si="7"/>
        <v>0.35836000000000007</v>
      </c>
      <c r="K59" s="69"/>
      <c r="L59" s="69"/>
      <c r="M59" s="69">
        <f t="shared" si="8"/>
        <v>0.35836000000000007</v>
      </c>
      <c r="N59" s="69">
        <v>0.35836000000000007</v>
      </c>
      <c r="O59" s="70"/>
      <c r="P59" s="69"/>
      <c r="Q59" s="69">
        <f t="shared" si="9"/>
        <v>0.35836000000000007</v>
      </c>
      <c r="R59" s="69">
        <f>N59*1</f>
        <v>0.35836000000000007</v>
      </c>
      <c r="S59" s="69"/>
      <c r="T59" s="69"/>
      <c r="U59" s="69">
        <f t="shared" si="10"/>
        <v>0.35836000000000007</v>
      </c>
      <c r="V59" s="70"/>
      <c r="W59" s="69"/>
      <c r="X59" s="69"/>
      <c r="Y59" s="69"/>
      <c r="Z59" s="69"/>
      <c r="AA59" s="69"/>
      <c r="AB59" s="69"/>
      <c r="AC59" s="69"/>
      <c r="AD59" s="69"/>
      <c r="AE59" s="58"/>
      <c r="AF59" s="69"/>
      <c r="AG59" s="69"/>
      <c r="AH59" s="69"/>
      <c r="AI59" s="69"/>
      <c r="AJ59" s="69">
        <f t="shared" si="11"/>
        <v>0</v>
      </c>
      <c r="AK59" s="69"/>
      <c r="AL59" s="69"/>
      <c r="AM59" s="69"/>
      <c r="AN59" s="69">
        <f t="shared" si="12"/>
        <v>0</v>
      </c>
      <c r="AO59" s="69"/>
      <c r="AQ59" s="71"/>
    </row>
    <row r="60" spans="1:43" s="67" customFormat="1" x14ac:dyDescent="0.25">
      <c r="A60" s="67" t="s">
        <v>154</v>
      </c>
      <c r="B60" s="67" t="s">
        <v>155</v>
      </c>
      <c r="C60" s="67" t="s">
        <v>156</v>
      </c>
      <c r="G60" s="68">
        <v>44735</v>
      </c>
      <c r="H60" s="68">
        <v>44734</v>
      </c>
      <c r="I60" s="68">
        <v>44741</v>
      </c>
      <c r="J60" s="69">
        <f t="shared" si="7"/>
        <v>0.38241000000000008</v>
      </c>
      <c r="K60" s="69"/>
      <c r="L60" s="69"/>
      <c r="M60" s="69">
        <f t="shared" si="8"/>
        <v>0.38241000000000008</v>
      </c>
      <c r="N60" s="69">
        <v>0.38241000000000008</v>
      </c>
      <c r="O60" s="70"/>
      <c r="P60" s="69"/>
      <c r="Q60" s="69">
        <f t="shared" si="9"/>
        <v>0.38241000000000008</v>
      </c>
      <c r="R60" s="69">
        <f>N60*1</f>
        <v>0.38241000000000008</v>
      </c>
      <c r="S60" s="69"/>
      <c r="T60" s="69"/>
      <c r="U60" s="69">
        <f t="shared" si="10"/>
        <v>0.38241000000000008</v>
      </c>
      <c r="V60" s="70"/>
      <c r="W60" s="69"/>
      <c r="X60" s="69"/>
      <c r="Y60" s="69"/>
      <c r="Z60" s="69"/>
      <c r="AA60" s="69"/>
      <c r="AB60" s="69"/>
      <c r="AC60" s="69"/>
      <c r="AD60" s="69"/>
      <c r="AE60" s="58"/>
      <c r="AF60" s="69"/>
      <c r="AG60" s="69"/>
      <c r="AH60" s="69"/>
      <c r="AI60" s="69"/>
      <c r="AJ60" s="69">
        <f t="shared" si="11"/>
        <v>0</v>
      </c>
      <c r="AK60" s="69"/>
      <c r="AL60" s="69"/>
      <c r="AM60" s="69"/>
      <c r="AN60" s="69">
        <f t="shared" si="12"/>
        <v>0</v>
      </c>
      <c r="AO60" s="69"/>
      <c r="AQ60" s="71"/>
    </row>
    <row r="61" spans="1:43" s="67" customFormat="1" x14ac:dyDescent="0.25">
      <c r="A61" s="67" t="s">
        <v>154</v>
      </c>
      <c r="B61" s="67" t="s">
        <v>155</v>
      </c>
      <c r="C61" s="67" t="s">
        <v>156</v>
      </c>
      <c r="G61" s="68">
        <v>44825</v>
      </c>
      <c r="H61" s="68">
        <v>44824</v>
      </c>
      <c r="I61" s="68">
        <v>44831</v>
      </c>
      <c r="J61" s="69">
        <f t="shared" si="7"/>
        <v>0.41628000000000009</v>
      </c>
      <c r="K61" s="69"/>
      <c r="L61" s="69"/>
      <c r="M61" s="69">
        <f t="shared" si="8"/>
        <v>0.41628000000000009</v>
      </c>
      <c r="N61" s="69">
        <v>0.41628000000000009</v>
      </c>
      <c r="O61" s="70"/>
      <c r="P61" s="69"/>
      <c r="Q61" s="69">
        <f t="shared" si="9"/>
        <v>0.41628000000000009</v>
      </c>
      <c r="R61" s="69">
        <f>N61*1</f>
        <v>0.41628000000000009</v>
      </c>
      <c r="S61" s="69"/>
      <c r="T61" s="69"/>
      <c r="U61" s="69">
        <f t="shared" si="10"/>
        <v>0.41628000000000009</v>
      </c>
      <c r="V61" s="70"/>
      <c r="W61" s="69"/>
      <c r="X61" s="69"/>
      <c r="Y61" s="69"/>
      <c r="Z61" s="69"/>
      <c r="AA61" s="69"/>
      <c r="AB61" s="69"/>
      <c r="AC61" s="69"/>
      <c r="AD61" s="69"/>
      <c r="AE61" s="58"/>
      <c r="AF61" s="69"/>
      <c r="AG61" s="69"/>
      <c r="AH61" s="69"/>
      <c r="AI61" s="69"/>
      <c r="AJ61" s="69">
        <f t="shared" si="11"/>
        <v>0</v>
      </c>
      <c r="AK61" s="69"/>
      <c r="AL61" s="69"/>
      <c r="AM61" s="69"/>
      <c r="AN61" s="69">
        <f t="shared" si="12"/>
        <v>0</v>
      </c>
      <c r="AO61" s="69"/>
      <c r="AQ61" s="71"/>
    </row>
    <row r="62" spans="1:43" s="67" customFormat="1" x14ac:dyDescent="0.25">
      <c r="A62" s="67" t="s">
        <v>154</v>
      </c>
      <c r="B62" s="67" t="s">
        <v>155</v>
      </c>
      <c r="C62" s="67" t="s">
        <v>156</v>
      </c>
      <c r="G62" s="68">
        <v>44916</v>
      </c>
      <c r="H62" s="68">
        <v>44915</v>
      </c>
      <c r="I62" s="68">
        <v>44923</v>
      </c>
      <c r="J62" s="69">
        <f t="shared" ref="J62:J125" si="13">K62+L62+M62</f>
        <v>0.32979000000000008</v>
      </c>
      <c r="K62" s="69"/>
      <c r="L62" s="69"/>
      <c r="M62" s="69">
        <f t="shared" ref="M62:M125" si="14">N62+O62+V62+Z62+AB62+AD62</f>
        <v>0.32979000000000008</v>
      </c>
      <c r="N62" s="69">
        <v>0.32979000000000008</v>
      </c>
      <c r="O62" s="70"/>
      <c r="P62" s="69"/>
      <c r="Q62" s="69">
        <f t="shared" ref="Q62:Q125" si="15">N62+O62+P62</f>
        <v>0.32979000000000008</v>
      </c>
      <c r="R62" s="69">
        <f>N62*1</f>
        <v>0.32979000000000008</v>
      </c>
      <c r="S62" s="69"/>
      <c r="T62" s="69"/>
      <c r="U62" s="69">
        <f t="shared" ref="U62:U125" si="16">R62+S62+T62</f>
        <v>0.32979000000000008</v>
      </c>
      <c r="V62" s="70"/>
      <c r="W62" s="69"/>
      <c r="X62" s="69"/>
      <c r="Y62" s="69"/>
      <c r="Z62" s="69"/>
      <c r="AA62" s="69"/>
      <c r="AB62" s="69"/>
      <c r="AC62" s="69"/>
      <c r="AD62" s="69"/>
      <c r="AE62" s="58"/>
      <c r="AF62" s="69"/>
      <c r="AG62" s="69"/>
      <c r="AH62" s="69"/>
      <c r="AI62" s="69"/>
      <c r="AJ62" s="69">
        <f t="shared" ref="AJ62:AJ125" si="17">AG62+AH62+AI62</f>
        <v>0</v>
      </c>
      <c r="AK62" s="69"/>
      <c r="AL62" s="69"/>
      <c r="AM62" s="69"/>
      <c r="AN62" s="69">
        <f t="shared" ref="AN62:AN125" si="18">AK62+AL62+AM62</f>
        <v>0</v>
      </c>
      <c r="AO62" s="69"/>
      <c r="AQ62" s="71"/>
    </row>
    <row r="63" spans="1:43" s="67" customFormat="1" x14ac:dyDescent="0.25">
      <c r="A63" s="67" t="s">
        <v>157</v>
      </c>
      <c r="B63" s="67" t="s">
        <v>158</v>
      </c>
      <c r="C63" s="67" t="s">
        <v>159</v>
      </c>
      <c r="G63" s="68">
        <v>44916</v>
      </c>
      <c r="H63" s="68">
        <v>44915</v>
      </c>
      <c r="I63" s="68">
        <v>44923</v>
      </c>
      <c r="J63" s="69">
        <f t="shared" si="13"/>
        <v>9.4000000000000019E-4</v>
      </c>
      <c r="K63" s="69"/>
      <c r="L63" s="69"/>
      <c r="M63" s="69">
        <f t="shared" si="14"/>
        <v>9.4000000000000019E-4</v>
      </c>
      <c r="N63" s="69">
        <v>9.4000000000000019E-4</v>
      </c>
      <c r="O63" s="70"/>
      <c r="P63" s="69"/>
      <c r="Q63" s="69">
        <f t="shared" si="15"/>
        <v>9.4000000000000019E-4</v>
      </c>
      <c r="R63" s="69"/>
      <c r="S63" s="69"/>
      <c r="T63" s="69"/>
      <c r="U63" s="69">
        <f t="shared" si="16"/>
        <v>0</v>
      </c>
      <c r="V63" s="70"/>
      <c r="W63" s="69"/>
      <c r="X63" s="69"/>
      <c r="Y63" s="69"/>
      <c r="Z63" s="69"/>
      <c r="AA63" s="69"/>
      <c r="AB63" s="69"/>
      <c r="AC63" s="69"/>
      <c r="AD63" s="69"/>
      <c r="AE63" s="58"/>
      <c r="AF63" s="69"/>
      <c r="AG63" s="69"/>
      <c r="AH63" s="69"/>
      <c r="AI63" s="69"/>
      <c r="AJ63" s="69">
        <f t="shared" si="17"/>
        <v>0</v>
      </c>
      <c r="AK63" s="69"/>
      <c r="AL63" s="69"/>
      <c r="AM63" s="69"/>
      <c r="AN63" s="69">
        <f t="shared" si="18"/>
        <v>0</v>
      </c>
      <c r="AO63" s="69"/>
      <c r="AQ63" s="71"/>
    </row>
    <row r="64" spans="1:43" s="67" customFormat="1" x14ac:dyDescent="0.25">
      <c r="A64" s="67" t="s">
        <v>160</v>
      </c>
      <c r="B64" s="67" t="s">
        <v>161</v>
      </c>
      <c r="C64" s="67" t="s">
        <v>162</v>
      </c>
      <c r="G64" s="68">
        <v>44735</v>
      </c>
      <c r="H64" s="68">
        <v>44734</v>
      </c>
      <c r="I64" s="68">
        <v>44741</v>
      </c>
      <c r="J64" s="69">
        <f t="shared" si="13"/>
        <v>0.12167</v>
      </c>
      <c r="K64" s="69"/>
      <c r="L64" s="69"/>
      <c r="M64" s="69">
        <f t="shared" si="14"/>
        <v>0.12167</v>
      </c>
      <c r="N64" s="69">
        <v>0.12167</v>
      </c>
      <c r="O64" s="70"/>
      <c r="P64" s="69"/>
      <c r="Q64" s="69">
        <f t="shared" si="15"/>
        <v>0.12167</v>
      </c>
      <c r="R64" s="69">
        <f>N64*1</f>
        <v>0.12167</v>
      </c>
      <c r="S64" s="69"/>
      <c r="T64" s="69"/>
      <c r="U64" s="69">
        <f t="shared" si="16"/>
        <v>0.12167</v>
      </c>
      <c r="V64" s="70"/>
      <c r="W64" s="69"/>
      <c r="X64" s="69"/>
      <c r="Y64" s="69"/>
      <c r="Z64" s="69"/>
      <c r="AA64" s="69"/>
      <c r="AB64" s="69"/>
      <c r="AC64" s="69"/>
      <c r="AD64" s="69"/>
      <c r="AE64" s="58"/>
      <c r="AF64" s="69"/>
      <c r="AG64" s="69"/>
      <c r="AH64" s="69"/>
      <c r="AI64" s="69"/>
      <c r="AJ64" s="69">
        <f t="shared" si="17"/>
        <v>0</v>
      </c>
      <c r="AK64" s="69"/>
      <c r="AL64" s="69"/>
      <c r="AM64" s="69"/>
      <c r="AN64" s="69">
        <f t="shared" si="18"/>
        <v>0</v>
      </c>
      <c r="AO64" s="69"/>
      <c r="AQ64" s="71"/>
    </row>
    <row r="65" spans="1:43" s="67" customFormat="1" x14ac:dyDescent="0.25">
      <c r="A65" s="67" t="s">
        <v>160</v>
      </c>
      <c r="B65" s="67" t="s">
        <v>161</v>
      </c>
      <c r="C65" s="67" t="s">
        <v>162</v>
      </c>
      <c r="G65" s="68">
        <v>44825</v>
      </c>
      <c r="H65" s="68">
        <v>44824</v>
      </c>
      <c r="I65" s="68">
        <v>44831</v>
      </c>
      <c r="J65" s="69">
        <f t="shared" si="13"/>
        <v>0.22257000000000002</v>
      </c>
      <c r="K65" s="69"/>
      <c r="L65" s="69"/>
      <c r="M65" s="69">
        <f t="shared" si="14"/>
        <v>0.22257000000000002</v>
      </c>
      <c r="N65" s="69">
        <v>0.22257000000000002</v>
      </c>
      <c r="O65" s="70"/>
      <c r="P65" s="69"/>
      <c r="Q65" s="69">
        <f t="shared" si="15"/>
        <v>0.22257000000000002</v>
      </c>
      <c r="R65" s="69">
        <f>N65*1</f>
        <v>0.22257000000000002</v>
      </c>
      <c r="S65" s="69"/>
      <c r="T65" s="69"/>
      <c r="U65" s="69">
        <f t="shared" si="16"/>
        <v>0.22257000000000002</v>
      </c>
      <c r="V65" s="70"/>
      <c r="W65" s="69"/>
      <c r="X65" s="69"/>
      <c r="Y65" s="69"/>
      <c r="Z65" s="69"/>
      <c r="AA65" s="69"/>
      <c r="AB65" s="69"/>
      <c r="AC65" s="69"/>
      <c r="AD65" s="69"/>
      <c r="AE65" s="58"/>
      <c r="AF65" s="69"/>
      <c r="AG65" s="69"/>
      <c r="AH65" s="69"/>
      <c r="AI65" s="69"/>
      <c r="AJ65" s="69">
        <f t="shared" si="17"/>
        <v>0</v>
      </c>
      <c r="AK65" s="69"/>
      <c r="AL65" s="69"/>
      <c r="AM65" s="69"/>
      <c r="AN65" s="69">
        <f t="shared" si="18"/>
        <v>0</v>
      </c>
      <c r="AO65" s="69"/>
      <c r="AQ65" s="71"/>
    </row>
    <row r="66" spans="1:43" s="67" customFormat="1" x14ac:dyDescent="0.25">
      <c r="A66" s="67" t="s">
        <v>160</v>
      </c>
      <c r="B66" s="67" t="s">
        <v>161</v>
      </c>
      <c r="C66" s="67" t="s">
        <v>162</v>
      </c>
      <c r="G66" s="68">
        <v>44916</v>
      </c>
      <c r="H66" s="68">
        <v>44915</v>
      </c>
      <c r="I66" s="68">
        <v>44923</v>
      </c>
      <c r="J66" s="69">
        <f t="shared" si="13"/>
        <v>0.32590000000000002</v>
      </c>
      <c r="K66" s="69"/>
      <c r="L66" s="69"/>
      <c r="M66" s="69">
        <f t="shared" si="14"/>
        <v>0.32590000000000002</v>
      </c>
      <c r="N66" s="69">
        <v>0.32590000000000002</v>
      </c>
      <c r="O66" s="70"/>
      <c r="P66" s="69"/>
      <c r="Q66" s="69">
        <f t="shared" si="15"/>
        <v>0.32590000000000002</v>
      </c>
      <c r="R66" s="69">
        <f>N66*1</f>
        <v>0.32590000000000002</v>
      </c>
      <c r="S66" s="69"/>
      <c r="T66" s="69"/>
      <c r="U66" s="69">
        <f t="shared" si="16"/>
        <v>0.32590000000000002</v>
      </c>
      <c r="V66" s="70"/>
      <c r="W66" s="69"/>
      <c r="X66" s="69"/>
      <c r="Y66" s="69"/>
      <c r="Z66" s="69"/>
      <c r="AA66" s="69"/>
      <c r="AB66" s="69"/>
      <c r="AC66" s="69"/>
      <c r="AD66" s="69"/>
      <c r="AE66" s="58"/>
      <c r="AF66" s="69"/>
      <c r="AG66" s="69"/>
      <c r="AH66" s="69"/>
      <c r="AI66" s="69"/>
      <c r="AJ66" s="69">
        <f t="shared" si="17"/>
        <v>0</v>
      </c>
      <c r="AK66" s="69"/>
      <c r="AL66" s="69"/>
      <c r="AM66" s="69"/>
      <c r="AN66" s="69">
        <f t="shared" si="18"/>
        <v>0</v>
      </c>
      <c r="AO66" s="69"/>
      <c r="AQ66" s="71"/>
    </row>
    <row r="67" spans="1:43" s="67" customFormat="1" x14ac:dyDescent="0.25">
      <c r="A67" s="67" t="s">
        <v>163</v>
      </c>
      <c r="B67" s="67" t="s">
        <v>164</v>
      </c>
      <c r="C67" s="67" t="s">
        <v>165</v>
      </c>
      <c r="G67" s="68">
        <v>44643</v>
      </c>
      <c r="H67" s="68">
        <v>44642</v>
      </c>
      <c r="I67" s="68">
        <v>44649</v>
      </c>
      <c r="J67" s="69">
        <f t="shared" si="13"/>
        <v>5.8E-4</v>
      </c>
      <c r="K67" s="69"/>
      <c r="L67" s="69"/>
      <c r="M67" s="69">
        <f t="shared" si="14"/>
        <v>5.8E-4</v>
      </c>
      <c r="N67" s="69">
        <v>5.8E-4</v>
      </c>
      <c r="O67" s="70"/>
      <c r="P67" s="69"/>
      <c r="Q67" s="69">
        <f t="shared" si="15"/>
        <v>5.8E-4</v>
      </c>
      <c r="R67" s="69">
        <f>N67*0.9184</f>
        <v>5.3267199999999998E-4</v>
      </c>
      <c r="S67" s="69"/>
      <c r="T67" s="69"/>
      <c r="U67" s="69">
        <f t="shared" si="16"/>
        <v>5.3267199999999998E-4</v>
      </c>
      <c r="V67" s="70"/>
      <c r="W67" s="69"/>
      <c r="X67" s="69"/>
      <c r="Y67" s="69"/>
      <c r="Z67" s="69"/>
      <c r="AA67" s="69"/>
      <c r="AB67" s="69"/>
      <c r="AC67" s="69"/>
      <c r="AD67" s="69"/>
      <c r="AE67" s="58"/>
      <c r="AF67" s="69"/>
      <c r="AG67" s="69"/>
      <c r="AH67" s="69"/>
      <c r="AI67" s="69"/>
      <c r="AJ67" s="69">
        <f t="shared" si="17"/>
        <v>0</v>
      </c>
      <c r="AK67" s="69"/>
      <c r="AL67" s="69"/>
      <c r="AM67" s="69"/>
      <c r="AN67" s="69">
        <f t="shared" si="18"/>
        <v>0</v>
      </c>
      <c r="AO67" s="69"/>
      <c r="AQ67" s="71"/>
    </row>
    <row r="68" spans="1:43" s="67" customFormat="1" x14ac:dyDescent="0.25">
      <c r="A68" s="67" t="s">
        <v>163</v>
      </c>
      <c r="B68" s="67" t="s">
        <v>164</v>
      </c>
      <c r="C68" s="67" t="s">
        <v>165</v>
      </c>
      <c r="G68" s="68">
        <v>44735</v>
      </c>
      <c r="H68" s="68">
        <v>44734</v>
      </c>
      <c r="I68" s="68">
        <v>44741</v>
      </c>
      <c r="J68" s="69">
        <f t="shared" si="13"/>
        <v>6.744E-2</v>
      </c>
      <c r="K68" s="69"/>
      <c r="L68" s="69"/>
      <c r="M68" s="69">
        <f t="shared" si="14"/>
        <v>6.744E-2</v>
      </c>
      <c r="N68" s="69">
        <v>6.744E-2</v>
      </c>
      <c r="O68" s="70"/>
      <c r="P68" s="69"/>
      <c r="Q68" s="69">
        <f t="shared" si="15"/>
        <v>6.744E-2</v>
      </c>
      <c r="R68" s="69">
        <f>N68*0.9184</f>
        <v>6.1936895999999998E-2</v>
      </c>
      <c r="S68" s="69"/>
      <c r="T68" s="69"/>
      <c r="U68" s="69">
        <f t="shared" si="16"/>
        <v>6.1936895999999998E-2</v>
      </c>
      <c r="V68" s="70"/>
      <c r="W68" s="69"/>
      <c r="X68" s="69"/>
      <c r="Y68" s="69"/>
      <c r="Z68" s="69"/>
      <c r="AA68" s="69"/>
      <c r="AB68" s="69"/>
      <c r="AC68" s="69"/>
      <c r="AD68" s="69"/>
      <c r="AE68" s="58"/>
      <c r="AF68" s="69"/>
      <c r="AG68" s="69"/>
      <c r="AH68" s="69"/>
      <c r="AI68" s="69"/>
      <c r="AJ68" s="69">
        <f t="shared" si="17"/>
        <v>0</v>
      </c>
      <c r="AK68" s="69"/>
      <c r="AL68" s="69"/>
      <c r="AM68" s="69"/>
      <c r="AN68" s="69">
        <f t="shared" si="18"/>
        <v>0</v>
      </c>
      <c r="AO68" s="69"/>
      <c r="AQ68" s="71"/>
    </row>
    <row r="69" spans="1:43" s="67" customFormat="1" x14ac:dyDescent="0.25">
      <c r="A69" s="67" t="s">
        <v>163</v>
      </c>
      <c r="B69" s="67" t="s">
        <v>164</v>
      </c>
      <c r="C69" s="67" t="s">
        <v>165</v>
      </c>
      <c r="G69" s="68">
        <v>44916</v>
      </c>
      <c r="H69" s="68">
        <v>44915</v>
      </c>
      <c r="I69" s="68">
        <v>44923</v>
      </c>
      <c r="J69" s="69">
        <f t="shared" si="13"/>
        <v>0.45607999999999999</v>
      </c>
      <c r="K69" s="69"/>
      <c r="L69" s="69"/>
      <c r="M69" s="69">
        <f t="shared" si="14"/>
        <v>0.45607999999999999</v>
      </c>
      <c r="N69" s="69">
        <v>0.45607999999999999</v>
      </c>
      <c r="O69" s="70"/>
      <c r="P69" s="69"/>
      <c r="Q69" s="69">
        <f t="shared" si="15"/>
        <v>0.45607999999999999</v>
      </c>
      <c r="R69" s="69">
        <f>N69*0.9184</f>
        <v>0.41886387199999997</v>
      </c>
      <c r="S69" s="69"/>
      <c r="T69" s="69"/>
      <c r="U69" s="69">
        <f t="shared" si="16"/>
        <v>0.41886387199999997</v>
      </c>
      <c r="V69" s="70"/>
      <c r="W69" s="69"/>
      <c r="X69" s="69"/>
      <c r="Y69" s="69"/>
      <c r="Z69" s="69"/>
      <c r="AA69" s="69"/>
      <c r="AB69" s="69"/>
      <c r="AC69" s="69"/>
      <c r="AD69" s="69"/>
      <c r="AE69" s="58"/>
      <c r="AF69" s="69"/>
      <c r="AG69" s="69"/>
      <c r="AH69" s="69"/>
      <c r="AI69" s="69"/>
      <c r="AJ69" s="69">
        <f t="shared" si="17"/>
        <v>0</v>
      </c>
      <c r="AK69" s="69"/>
      <c r="AL69" s="69"/>
      <c r="AM69" s="69"/>
      <c r="AN69" s="69">
        <f t="shared" si="18"/>
        <v>0</v>
      </c>
      <c r="AO69" s="69"/>
      <c r="AQ69" s="71"/>
    </row>
    <row r="70" spans="1:43" s="67" customFormat="1" x14ac:dyDescent="0.25">
      <c r="A70" s="67" t="s">
        <v>166</v>
      </c>
      <c r="B70" s="67" t="s">
        <v>167</v>
      </c>
      <c r="C70" s="67" t="s">
        <v>168</v>
      </c>
      <c r="G70" s="68">
        <v>44643</v>
      </c>
      <c r="H70" s="68">
        <v>44642</v>
      </c>
      <c r="I70" s="68">
        <v>44649</v>
      </c>
      <c r="J70" s="69">
        <f t="shared" si="13"/>
        <v>5.7869999999999991E-2</v>
      </c>
      <c r="K70" s="69"/>
      <c r="L70" s="69"/>
      <c r="M70" s="69">
        <f t="shared" si="14"/>
        <v>5.7869999999999991E-2</v>
      </c>
      <c r="N70" s="69">
        <v>5.7869999999999991E-2</v>
      </c>
      <c r="O70" s="70"/>
      <c r="P70" s="69"/>
      <c r="Q70" s="69">
        <f t="shared" si="15"/>
        <v>5.7869999999999991E-2</v>
      </c>
      <c r="R70" s="69">
        <f>N70*0.9557</f>
        <v>5.5306358999999992E-2</v>
      </c>
      <c r="S70" s="69"/>
      <c r="T70" s="69"/>
      <c r="U70" s="69">
        <f t="shared" si="16"/>
        <v>5.5306358999999992E-2</v>
      </c>
      <c r="V70" s="70"/>
      <c r="W70" s="69"/>
      <c r="X70" s="69"/>
      <c r="Y70" s="69"/>
      <c r="Z70" s="69"/>
      <c r="AA70" s="69"/>
      <c r="AB70" s="69"/>
      <c r="AC70" s="69"/>
      <c r="AD70" s="69"/>
      <c r="AE70" s="58"/>
      <c r="AF70" s="69"/>
      <c r="AG70" s="69"/>
      <c r="AH70" s="69"/>
      <c r="AI70" s="69"/>
      <c r="AJ70" s="69">
        <f t="shared" si="17"/>
        <v>0</v>
      </c>
      <c r="AK70" s="69"/>
      <c r="AL70" s="69"/>
      <c r="AM70" s="69"/>
      <c r="AN70" s="69">
        <f t="shared" si="18"/>
        <v>0</v>
      </c>
      <c r="AO70" s="69"/>
      <c r="AQ70" s="71"/>
    </row>
    <row r="71" spans="1:43" s="67" customFormat="1" x14ac:dyDescent="0.25">
      <c r="A71" s="67" t="s">
        <v>166</v>
      </c>
      <c r="B71" s="67" t="s">
        <v>167</v>
      </c>
      <c r="C71" s="67" t="s">
        <v>168</v>
      </c>
      <c r="G71" s="68">
        <v>44825</v>
      </c>
      <c r="H71" s="68">
        <v>44824</v>
      </c>
      <c r="I71" s="68">
        <v>44831</v>
      </c>
      <c r="J71" s="69">
        <f t="shared" si="13"/>
        <v>0.16525999999999996</v>
      </c>
      <c r="K71" s="69"/>
      <c r="L71" s="69"/>
      <c r="M71" s="69">
        <f t="shared" si="14"/>
        <v>0.16525999999999996</v>
      </c>
      <c r="N71" s="69">
        <v>0.16525999999999996</v>
      </c>
      <c r="O71" s="70"/>
      <c r="P71" s="69"/>
      <c r="Q71" s="69">
        <f t="shared" si="15"/>
        <v>0.16525999999999996</v>
      </c>
      <c r="R71" s="69">
        <f>N71*0.9557</f>
        <v>0.15793898199999995</v>
      </c>
      <c r="S71" s="69"/>
      <c r="T71" s="69"/>
      <c r="U71" s="69">
        <f t="shared" si="16"/>
        <v>0.15793898199999995</v>
      </c>
      <c r="V71" s="70"/>
      <c r="W71" s="69"/>
      <c r="X71" s="69"/>
      <c r="Y71" s="69"/>
      <c r="Z71" s="69"/>
      <c r="AA71" s="69"/>
      <c r="AB71" s="69"/>
      <c r="AC71" s="69"/>
      <c r="AD71" s="69"/>
      <c r="AE71" s="58"/>
      <c r="AF71" s="69"/>
      <c r="AG71" s="69"/>
      <c r="AH71" s="69"/>
      <c r="AI71" s="69"/>
      <c r="AJ71" s="69">
        <f t="shared" si="17"/>
        <v>0</v>
      </c>
      <c r="AK71" s="69"/>
      <c r="AL71" s="69"/>
      <c r="AM71" s="69"/>
      <c r="AN71" s="69">
        <f t="shared" si="18"/>
        <v>0</v>
      </c>
      <c r="AO71" s="69"/>
      <c r="AQ71" s="71"/>
    </row>
    <row r="72" spans="1:43" s="67" customFormat="1" x14ac:dyDescent="0.25">
      <c r="A72" s="67" t="s">
        <v>166</v>
      </c>
      <c r="B72" s="67" t="s">
        <v>167</v>
      </c>
      <c r="C72" s="67" t="s">
        <v>168</v>
      </c>
      <c r="G72" s="68">
        <v>44916</v>
      </c>
      <c r="H72" s="68">
        <v>44915</v>
      </c>
      <c r="I72" s="68">
        <v>44923</v>
      </c>
      <c r="J72" s="69">
        <f t="shared" si="13"/>
        <v>8.1669999999999993E-2</v>
      </c>
      <c r="K72" s="69"/>
      <c r="L72" s="69"/>
      <c r="M72" s="69">
        <f t="shared" si="14"/>
        <v>8.1669999999999993E-2</v>
      </c>
      <c r="N72" s="69">
        <v>8.1669999999999993E-2</v>
      </c>
      <c r="O72" s="70"/>
      <c r="P72" s="69"/>
      <c r="Q72" s="69">
        <f t="shared" si="15"/>
        <v>8.1669999999999993E-2</v>
      </c>
      <c r="R72" s="69">
        <f>N72*0.9557</f>
        <v>7.8052018999999986E-2</v>
      </c>
      <c r="S72" s="69"/>
      <c r="T72" s="69"/>
      <c r="U72" s="69">
        <f t="shared" si="16"/>
        <v>7.8052018999999986E-2</v>
      </c>
      <c r="V72" s="70"/>
      <c r="W72" s="69"/>
      <c r="X72" s="69"/>
      <c r="Y72" s="69"/>
      <c r="Z72" s="69"/>
      <c r="AA72" s="69"/>
      <c r="AB72" s="69"/>
      <c r="AC72" s="69"/>
      <c r="AD72" s="69"/>
      <c r="AE72" s="58"/>
      <c r="AF72" s="69"/>
      <c r="AG72" s="69"/>
      <c r="AH72" s="69"/>
      <c r="AI72" s="69"/>
      <c r="AJ72" s="69">
        <f t="shared" si="17"/>
        <v>0</v>
      </c>
      <c r="AK72" s="69"/>
      <c r="AL72" s="69"/>
      <c r="AM72" s="69"/>
      <c r="AN72" s="69">
        <f t="shared" si="18"/>
        <v>0</v>
      </c>
      <c r="AO72" s="69"/>
      <c r="AQ72" s="71"/>
    </row>
    <row r="73" spans="1:43" s="67" customFormat="1" x14ac:dyDescent="0.25">
      <c r="A73" s="67" t="s">
        <v>169</v>
      </c>
      <c r="B73" s="67" t="s">
        <v>170</v>
      </c>
      <c r="C73" s="67" t="s">
        <v>171</v>
      </c>
      <c r="E73" s="67" t="s">
        <v>102</v>
      </c>
      <c r="G73" s="68">
        <v>44735</v>
      </c>
      <c r="H73" s="68">
        <v>44734</v>
      </c>
      <c r="I73" s="68">
        <v>44741</v>
      </c>
      <c r="J73" s="69">
        <f t="shared" si="13"/>
        <v>3.2390000000000002E-2</v>
      </c>
      <c r="K73" s="69"/>
      <c r="L73" s="69"/>
      <c r="M73" s="69">
        <f t="shared" si="14"/>
        <v>3.2390000000000002E-2</v>
      </c>
      <c r="N73" s="69">
        <f>0.03239-Z73</f>
        <v>2.0121970000000003E-2</v>
      </c>
      <c r="O73" s="70"/>
      <c r="P73" s="69"/>
      <c r="Q73" s="69">
        <f t="shared" si="15"/>
        <v>2.0121970000000003E-2</v>
      </c>
      <c r="R73" s="69">
        <f>N73*1</f>
        <v>2.0121970000000003E-2</v>
      </c>
      <c r="S73" s="69"/>
      <c r="T73" s="69"/>
      <c r="U73" s="69">
        <f t="shared" si="16"/>
        <v>2.0121970000000003E-2</v>
      </c>
      <c r="V73" s="70"/>
      <c r="W73" s="69"/>
      <c r="X73" s="69"/>
      <c r="Y73" s="69"/>
      <c r="Z73" s="69">
        <v>1.2268029999999999E-2</v>
      </c>
      <c r="AA73" s="69"/>
      <c r="AB73" s="69"/>
      <c r="AC73" s="69"/>
      <c r="AD73" s="69"/>
      <c r="AE73" s="58"/>
      <c r="AF73" s="69"/>
      <c r="AG73" s="69"/>
      <c r="AH73" s="69"/>
      <c r="AI73" s="69"/>
      <c r="AJ73" s="69">
        <f t="shared" si="17"/>
        <v>0</v>
      </c>
      <c r="AK73" s="69"/>
      <c r="AL73" s="69"/>
      <c r="AM73" s="69"/>
      <c r="AN73" s="69">
        <f t="shared" si="18"/>
        <v>0</v>
      </c>
      <c r="AO73" s="69"/>
      <c r="AQ73" s="71"/>
    </row>
    <row r="74" spans="1:43" s="67" customFormat="1" x14ac:dyDescent="0.25">
      <c r="A74" s="67" t="s">
        <v>172</v>
      </c>
      <c r="B74" s="67" t="s">
        <v>173</v>
      </c>
      <c r="C74" s="67" t="s">
        <v>174</v>
      </c>
      <c r="G74" s="68">
        <v>44916</v>
      </c>
      <c r="H74" s="68">
        <v>44915</v>
      </c>
      <c r="I74" s="68">
        <v>44923</v>
      </c>
      <c r="J74" s="69">
        <f t="shared" si="13"/>
        <v>0.23960999999999999</v>
      </c>
      <c r="K74" s="69"/>
      <c r="L74" s="69"/>
      <c r="M74" s="69">
        <f t="shared" si="14"/>
        <v>0.23960999999999999</v>
      </c>
      <c r="N74" s="69">
        <v>0.23960999999999999</v>
      </c>
      <c r="O74" s="70"/>
      <c r="P74" s="69"/>
      <c r="Q74" s="69">
        <f t="shared" si="15"/>
        <v>0.23960999999999999</v>
      </c>
      <c r="R74" s="69">
        <f>+Q74</f>
        <v>0.23960999999999999</v>
      </c>
      <c r="S74" s="69"/>
      <c r="T74" s="69"/>
      <c r="U74" s="69">
        <f t="shared" si="16"/>
        <v>0.23960999999999999</v>
      </c>
      <c r="V74" s="70"/>
      <c r="W74" s="69"/>
      <c r="X74" s="69"/>
      <c r="Y74" s="69"/>
      <c r="Z74" s="69"/>
      <c r="AA74" s="69"/>
      <c r="AB74" s="69"/>
      <c r="AC74" s="69"/>
      <c r="AD74" s="69"/>
      <c r="AE74" s="58"/>
      <c r="AF74" s="69"/>
      <c r="AG74" s="69"/>
      <c r="AH74" s="69"/>
      <c r="AI74" s="69"/>
      <c r="AJ74" s="69">
        <f t="shared" si="17"/>
        <v>0</v>
      </c>
      <c r="AK74" s="69"/>
      <c r="AL74" s="69"/>
      <c r="AM74" s="69"/>
      <c r="AN74" s="69">
        <f t="shared" si="18"/>
        <v>0</v>
      </c>
      <c r="AO74" s="69"/>
      <c r="AQ74" s="71"/>
    </row>
    <row r="75" spans="1:43" s="67" customFormat="1" x14ac:dyDescent="0.25">
      <c r="A75" s="67" t="s">
        <v>175</v>
      </c>
      <c r="B75" s="67" t="s">
        <v>176</v>
      </c>
      <c r="C75" s="67" t="s">
        <v>177</v>
      </c>
      <c r="G75" s="68">
        <v>44825</v>
      </c>
      <c r="H75" s="68">
        <v>44824</v>
      </c>
      <c r="I75" s="68">
        <v>44831</v>
      </c>
      <c r="J75" s="69">
        <f t="shared" si="13"/>
        <v>1.0019999999999998E-2</v>
      </c>
      <c r="K75" s="69"/>
      <c r="L75" s="69"/>
      <c r="M75" s="69">
        <f t="shared" si="14"/>
        <v>1.0019999999999998E-2</v>
      </c>
      <c r="N75" s="69">
        <v>1.0019999999999998E-2</v>
      </c>
      <c r="O75" s="70"/>
      <c r="P75" s="69"/>
      <c r="Q75" s="69">
        <f t="shared" si="15"/>
        <v>1.0019999999999998E-2</v>
      </c>
      <c r="R75" s="69"/>
      <c r="S75" s="69"/>
      <c r="T75" s="69"/>
      <c r="U75" s="69">
        <f t="shared" si="16"/>
        <v>0</v>
      </c>
      <c r="V75" s="70"/>
      <c r="W75" s="69"/>
      <c r="X75" s="69"/>
      <c r="Y75" s="69"/>
      <c r="Z75" s="69"/>
      <c r="AA75" s="69"/>
      <c r="AB75" s="69"/>
      <c r="AC75" s="69"/>
      <c r="AD75" s="69"/>
      <c r="AE75" s="58"/>
      <c r="AF75" s="69"/>
      <c r="AG75" s="69"/>
      <c r="AH75" s="69"/>
      <c r="AI75" s="69"/>
      <c r="AJ75" s="69">
        <f t="shared" si="17"/>
        <v>0</v>
      </c>
      <c r="AK75" s="69"/>
      <c r="AL75" s="69"/>
      <c r="AM75" s="69"/>
      <c r="AN75" s="69">
        <f t="shared" si="18"/>
        <v>0</v>
      </c>
      <c r="AO75" s="69"/>
      <c r="AQ75" s="71"/>
    </row>
    <row r="76" spans="1:43" s="67" customFormat="1" x14ac:dyDescent="0.25">
      <c r="A76" s="67" t="s">
        <v>175</v>
      </c>
      <c r="B76" s="67" t="s">
        <v>176</v>
      </c>
      <c r="C76" s="67" t="s">
        <v>177</v>
      </c>
      <c r="G76" s="68">
        <v>44916</v>
      </c>
      <c r="H76" s="68">
        <v>44915</v>
      </c>
      <c r="I76" s="68">
        <v>44923</v>
      </c>
      <c r="J76" s="69">
        <f t="shared" si="13"/>
        <v>4.8150000000000005E-2</v>
      </c>
      <c r="K76" s="69"/>
      <c r="L76" s="69"/>
      <c r="M76" s="69">
        <f t="shared" si="14"/>
        <v>4.8150000000000005E-2</v>
      </c>
      <c r="N76" s="69">
        <v>4.8150000000000005E-2</v>
      </c>
      <c r="O76" s="70"/>
      <c r="P76" s="69"/>
      <c r="Q76" s="69">
        <f t="shared" si="15"/>
        <v>4.8150000000000005E-2</v>
      </c>
      <c r="R76" s="69"/>
      <c r="S76" s="69"/>
      <c r="T76" s="69"/>
      <c r="U76" s="69">
        <f t="shared" si="16"/>
        <v>0</v>
      </c>
      <c r="V76" s="70"/>
      <c r="W76" s="69"/>
      <c r="X76" s="69"/>
      <c r="Y76" s="69"/>
      <c r="Z76" s="69"/>
      <c r="AA76" s="69"/>
      <c r="AB76" s="69"/>
      <c r="AC76" s="69"/>
      <c r="AD76" s="69"/>
      <c r="AE76" s="58"/>
      <c r="AF76" s="69"/>
      <c r="AG76" s="69"/>
      <c r="AH76" s="69"/>
      <c r="AI76" s="69"/>
      <c r="AJ76" s="69">
        <f t="shared" si="17"/>
        <v>0</v>
      </c>
      <c r="AK76" s="69"/>
      <c r="AL76" s="69"/>
      <c r="AM76" s="69"/>
      <c r="AN76" s="69">
        <f t="shared" si="18"/>
        <v>0</v>
      </c>
      <c r="AO76" s="69"/>
      <c r="AQ76" s="71"/>
    </row>
    <row r="77" spans="1:43" s="67" customFormat="1" x14ac:dyDescent="0.25">
      <c r="A77" s="67" t="s">
        <v>178</v>
      </c>
      <c r="B77" s="67" t="s">
        <v>179</v>
      </c>
      <c r="C77" s="67" t="s">
        <v>180</v>
      </c>
      <c r="G77" s="68">
        <v>44825</v>
      </c>
      <c r="H77" s="68">
        <v>44824</v>
      </c>
      <c r="I77" s="68">
        <v>44831</v>
      </c>
      <c r="J77" s="69">
        <f t="shared" si="13"/>
        <v>6.0700000000000007E-3</v>
      </c>
      <c r="K77" s="69"/>
      <c r="L77" s="69"/>
      <c r="M77" s="69">
        <f t="shared" si="14"/>
        <v>6.0700000000000007E-3</v>
      </c>
      <c r="N77" s="69">
        <v>6.0700000000000007E-3</v>
      </c>
      <c r="O77" s="70"/>
      <c r="P77" s="69"/>
      <c r="Q77" s="69">
        <f t="shared" si="15"/>
        <v>6.0700000000000007E-3</v>
      </c>
      <c r="R77" s="69"/>
      <c r="S77" s="69"/>
      <c r="T77" s="69"/>
      <c r="U77" s="69">
        <f t="shared" si="16"/>
        <v>0</v>
      </c>
      <c r="V77" s="70"/>
      <c r="W77" s="69"/>
      <c r="X77" s="69"/>
      <c r="Y77" s="69"/>
      <c r="Z77" s="69"/>
      <c r="AA77" s="69"/>
      <c r="AB77" s="69"/>
      <c r="AC77" s="69"/>
      <c r="AD77" s="69"/>
      <c r="AE77" s="58"/>
      <c r="AF77" s="69"/>
      <c r="AG77" s="69"/>
      <c r="AH77" s="69"/>
      <c r="AI77" s="69"/>
      <c r="AJ77" s="69">
        <f t="shared" si="17"/>
        <v>0</v>
      </c>
      <c r="AK77" s="69"/>
      <c r="AL77" s="69"/>
      <c r="AM77" s="69"/>
      <c r="AN77" s="69">
        <f t="shared" si="18"/>
        <v>0</v>
      </c>
      <c r="AO77" s="69"/>
      <c r="AQ77" s="71"/>
    </row>
    <row r="78" spans="1:43" s="67" customFormat="1" x14ac:dyDescent="0.25">
      <c r="A78" s="67" t="s">
        <v>178</v>
      </c>
      <c r="B78" s="67" t="s">
        <v>179</v>
      </c>
      <c r="C78" s="67" t="s">
        <v>180</v>
      </c>
      <c r="G78" s="68">
        <v>44916</v>
      </c>
      <c r="H78" s="68">
        <v>44915</v>
      </c>
      <c r="I78" s="68">
        <v>44923</v>
      </c>
      <c r="J78" s="69">
        <f t="shared" si="13"/>
        <v>0.10030999999999998</v>
      </c>
      <c r="K78" s="69"/>
      <c r="L78" s="69"/>
      <c r="M78" s="69">
        <f t="shared" si="14"/>
        <v>0.10030999999999998</v>
      </c>
      <c r="N78" s="69">
        <v>0.10030999999999998</v>
      </c>
      <c r="O78" s="70"/>
      <c r="P78" s="69"/>
      <c r="Q78" s="69">
        <f t="shared" si="15"/>
        <v>0.10030999999999998</v>
      </c>
      <c r="R78" s="69"/>
      <c r="S78" s="69"/>
      <c r="T78" s="69"/>
      <c r="U78" s="69">
        <f t="shared" si="16"/>
        <v>0</v>
      </c>
      <c r="V78" s="70"/>
      <c r="W78" s="69"/>
      <c r="X78" s="69"/>
      <c r="Y78" s="69"/>
      <c r="Z78" s="69"/>
      <c r="AA78" s="69"/>
      <c r="AB78" s="69"/>
      <c r="AC78" s="69"/>
      <c r="AD78" s="69"/>
      <c r="AE78" s="58"/>
      <c r="AF78" s="69"/>
      <c r="AG78" s="69"/>
      <c r="AH78" s="69"/>
      <c r="AI78" s="69"/>
      <c r="AJ78" s="69">
        <f t="shared" si="17"/>
        <v>0</v>
      </c>
      <c r="AK78" s="69"/>
      <c r="AL78" s="69"/>
      <c r="AM78" s="69"/>
      <c r="AN78" s="69">
        <f t="shared" si="18"/>
        <v>0</v>
      </c>
      <c r="AO78" s="69"/>
      <c r="AQ78" s="71"/>
    </row>
    <row r="79" spans="1:43" s="67" customFormat="1" x14ac:dyDescent="0.25">
      <c r="A79" s="67" t="s">
        <v>181</v>
      </c>
      <c r="B79" s="67" t="s">
        <v>182</v>
      </c>
      <c r="C79" s="67" t="s">
        <v>183</v>
      </c>
      <c r="G79" s="68">
        <v>44643</v>
      </c>
      <c r="H79" s="68">
        <v>44642</v>
      </c>
      <c r="I79" s="68">
        <v>44649</v>
      </c>
      <c r="J79" s="69">
        <f t="shared" si="13"/>
        <v>3.5360000000000009E-2</v>
      </c>
      <c r="K79" s="69"/>
      <c r="L79" s="69"/>
      <c r="M79" s="69">
        <f t="shared" si="14"/>
        <v>3.5360000000000009E-2</v>
      </c>
      <c r="N79" s="69">
        <v>3.5360000000000009E-2</v>
      </c>
      <c r="O79" s="70"/>
      <c r="P79" s="69"/>
      <c r="Q79" s="69">
        <f t="shared" si="15"/>
        <v>3.5360000000000009E-2</v>
      </c>
      <c r="R79" s="69">
        <f>+Q79*0.1552</f>
        <v>5.4878720000000013E-3</v>
      </c>
      <c r="S79" s="69"/>
      <c r="T79" s="69"/>
      <c r="U79" s="69">
        <f t="shared" si="16"/>
        <v>5.4878720000000013E-3</v>
      </c>
      <c r="V79" s="70"/>
      <c r="W79" s="69"/>
      <c r="X79" s="69"/>
      <c r="Y79" s="69"/>
      <c r="Z79" s="69"/>
      <c r="AA79" s="69"/>
      <c r="AB79" s="69"/>
      <c r="AC79" s="69"/>
      <c r="AD79" s="69"/>
      <c r="AE79" s="58"/>
      <c r="AF79" s="69"/>
      <c r="AG79" s="69"/>
      <c r="AH79" s="69"/>
      <c r="AI79" s="69"/>
      <c r="AJ79" s="69">
        <f t="shared" si="17"/>
        <v>0</v>
      </c>
      <c r="AK79" s="69"/>
      <c r="AL79" s="69"/>
      <c r="AM79" s="69"/>
      <c r="AN79" s="69">
        <f t="shared" si="18"/>
        <v>0</v>
      </c>
      <c r="AO79" s="69"/>
      <c r="AQ79" s="71"/>
    </row>
    <row r="80" spans="1:43" s="67" customFormat="1" x14ac:dyDescent="0.25">
      <c r="A80" s="67" t="s">
        <v>181</v>
      </c>
      <c r="B80" s="67" t="s">
        <v>182</v>
      </c>
      <c r="C80" s="67" t="s">
        <v>183</v>
      </c>
      <c r="G80" s="68">
        <v>44735</v>
      </c>
      <c r="H80" s="68">
        <v>44734</v>
      </c>
      <c r="I80" s="68">
        <v>44741</v>
      </c>
      <c r="J80" s="69">
        <f t="shared" si="13"/>
        <v>7.6520000000000005E-2</v>
      </c>
      <c r="K80" s="69"/>
      <c r="L80" s="69"/>
      <c r="M80" s="69">
        <f t="shared" si="14"/>
        <v>7.6520000000000005E-2</v>
      </c>
      <c r="N80" s="69">
        <v>7.6520000000000005E-2</v>
      </c>
      <c r="O80" s="70"/>
      <c r="P80" s="69"/>
      <c r="Q80" s="69">
        <f t="shared" si="15"/>
        <v>7.6520000000000005E-2</v>
      </c>
      <c r="R80" s="69">
        <f>+Q80*0.1552</f>
        <v>1.1875904000000001E-2</v>
      </c>
      <c r="S80" s="69"/>
      <c r="T80" s="69"/>
      <c r="U80" s="69">
        <f t="shared" si="16"/>
        <v>1.1875904000000001E-2</v>
      </c>
      <c r="V80" s="70"/>
      <c r="W80" s="69"/>
      <c r="X80" s="69"/>
      <c r="Y80" s="69"/>
      <c r="Z80" s="69"/>
      <c r="AA80" s="69"/>
      <c r="AB80" s="69"/>
      <c r="AC80" s="69"/>
      <c r="AD80" s="69"/>
      <c r="AE80" s="58"/>
      <c r="AF80" s="69"/>
      <c r="AG80" s="69"/>
      <c r="AH80" s="69"/>
      <c r="AI80" s="69"/>
      <c r="AJ80" s="69">
        <f t="shared" si="17"/>
        <v>0</v>
      </c>
      <c r="AK80" s="69"/>
      <c r="AL80" s="69"/>
      <c r="AM80" s="69"/>
      <c r="AN80" s="69">
        <f t="shared" si="18"/>
        <v>0</v>
      </c>
      <c r="AO80" s="69"/>
      <c r="AQ80" s="71"/>
    </row>
    <row r="81" spans="1:43" s="67" customFormat="1" x14ac:dyDescent="0.25">
      <c r="A81" s="67" t="s">
        <v>181</v>
      </c>
      <c r="B81" s="67" t="s">
        <v>182</v>
      </c>
      <c r="C81" s="67" t="s">
        <v>183</v>
      </c>
      <c r="G81" s="68">
        <v>44825</v>
      </c>
      <c r="H81" s="68">
        <v>44824</v>
      </c>
      <c r="I81" s="68">
        <v>44831</v>
      </c>
      <c r="J81" s="69">
        <f t="shared" si="13"/>
        <v>0.18421999999999997</v>
      </c>
      <c r="K81" s="69"/>
      <c r="L81" s="69"/>
      <c r="M81" s="69">
        <f t="shared" si="14"/>
        <v>0.18421999999999997</v>
      </c>
      <c r="N81" s="69">
        <v>0.18421999999999997</v>
      </c>
      <c r="O81" s="70"/>
      <c r="P81" s="69"/>
      <c r="Q81" s="69">
        <f t="shared" si="15"/>
        <v>0.18421999999999997</v>
      </c>
      <c r="R81" s="69">
        <f>+Q81*0.1552</f>
        <v>2.8590943999999997E-2</v>
      </c>
      <c r="S81" s="69"/>
      <c r="T81" s="69"/>
      <c r="U81" s="69">
        <f t="shared" si="16"/>
        <v>2.8590943999999997E-2</v>
      </c>
      <c r="V81" s="70"/>
      <c r="W81" s="69"/>
      <c r="X81" s="69"/>
      <c r="Y81" s="69"/>
      <c r="Z81" s="69"/>
      <c r="AA81" s="69"/>
      <c r="AB81" s="69"/>
      <c r="AC81" s="69"/>
      <c r="AD81" s="69"/>
      <c r="AE81" s="58"/>
      <c r="AF81" s="69"/>
      <c r="AG81" s="69"/>
      <c r="AH81" s="69"/>
      <c r="AI81" s="69"/>
      <c r="AJ81" s="69">
        <f t="shared" si="17"/>
        <v>0</v>
      </c>
      <c r="AK81" s="69"/>
      <c r="AL81" s="69"/>
      <c r="AM81" s="69"/>
      <c r="AN81" s="69">
        <f t="shared" si="18"/>
        <v>0</v>
      </c>
      <c r="AO81" s="69"/>
      <c r="AQ81" s="71"/>
    </row>
    <row r="82" spans="1:43" s="67" customFormat="1" x14ac:dyDescent="0.25">
      <c r="A82" s="67" t="s">
        <v>181</v>
      </c>
      <c r="B82" s="67" t="s">
        <v>182</v>
      </c>
      <c r="C82" s="67" t="s">
        <v>183</v>
      </c>
      <c r="G82" s="68">
        <v>44916</v>
      </c>
      <c r="H82" s="68">
        <v>44915</v>
      </c>
      <c r="I82" s="68">
        <v>44923</v>
      </c>
      <c r="J82" s="69">
        <f t="shared" si="13"/>
        <v>0.14407000000000003</v>
      </c>
      <c r="K82" s="69"/>
      <c r="L82" s="69"/>
      <c r="M82" s="69">
        <f t="shared" si="14"/>
        <v>0.14407000000000003</v>
      </c>
      <c r="N82" s="69">
        <v>0.14407000000000003</v>
      </c>
      <c r="O82" s="70"/>
      <c r="P82" s="69"/>
      <c r="Q82" s="69">
        <f t="shared" si="15"/>
        <v>0.14407000000000003</v>
      </c>
      <c r="R82" s="69">
        <f>+Q82*0.1552</f>
        <v>2.2359664000000005E-2</v>
      </c>
      <c r="S82" s="69"/>
      <c r="T82" s="69"/>
      <c r="U82" s="69">
        <f t="shared" si="16"/>
        <v>2.2359664000000005E-2</v>
      </c>
      <c r="V82" s="70"/>
      <c r="W82" s="69"/>
      <c r="X82" s="69"/>
      <c r="Y82" s="69"/>
      <c r="Z82" s="69"/>
      <c r="AA82" s="69"/>
      <c r="AB82" s="69"/>
      <c r="AC82" s="69"/>
      <c r="AD82" s="69"/>
      <c r="AE82" s="58"/>
      <c r="AF82" s="69"/>
      <c r="AG82" s="69"/>
      <c r="AH82" s="69"/>
      <c r="AI82" s="69"/>
      <c r="AJ82" s="69">
        <f t="shared" si="17"/>
        <v>0</v>
      </c>
      <c r="AK82" s="69"/>
      <c r="AL82" s="69"/>
      <c r="AM82" s="69"/>
      <c r="AN82" s="69">
        <f t="shared" si="18"/>
        <v>0</v>
      </c>
      <c r="AO82" s="69"/>
      <c r="AQ82" s="71"/>
    </row>
    <row r="83" spans="1:43" s="67" customFormat="1" x14ac:dyDescent="0.25">
      <c r="A83" s="67" t="s">
        <v>184</v>
      </c>
      <c r="B83" s="67" t="s">
        <v>185</v>
      </c>
      <c r="C83" s="67" t="s">
        <v>186</v>
      </c>
      <c r="G83" s="68">
        <v>44643</v>
      </c>
      <c r="H83" s="68">
        <v>44642</v>
      </c>
      <c r="I83" s="68">
        <v>44649</v>
      </c>
      <c r="J83" s="69">
        <f t="shared" si="13"/>
        <v>3.0799999999999998E-3</v>
      </c>
      <c r="K83" s="69"/>
      <c r="L83" s="69"/>
      <c r="M83" s="69">
        <f t="shared" si="14"/>
        <v>3.0799999999999998E-3</v>
      </c>
      <c r="N83" s="69">
        <v>3.0799999999999998E-3</v>
      </c>
      <c r="O83" s="70"/>
      <c r="P83" s="69"/>
      <c r="Q83" s="69">
        <f t="shared" si="15"/>
        <v>3.0799999999999998E-3</v>
      </c>
      <c r="R83" s="69">
        <f>N83*0.4506</f>
        <v>1.3878479999999999E-3</v>
      </c>
      <c r="S83" s="69"/>
      <c r="T83" s="69"/>
      <c r="U83" s="69">
        <f t="shared" si="16"/>
        <v>1.3878479999999999E-3</v>
      </c>
      <c r="V83" s="70"/>
      <c r="W83" s="69"/>
      <c r="X83" s="69"/>
      <c r="Y83" s="69"/>
      <c r="Z83" s="69"/>
      <c r="AA83" s="69"/>
      <c r="AB83" s="69"/>
      <c r="AC83" s="69"/>
      <c r="AD83" s="69"/>
      <c r="AE83" s="58"/>
      <c r="AF83" s="69"/>
      <c r="AG83" s="69"/>
      <c r="AH83" s="69"/>
      <c r="AI83" s="69"/>
      <c r="AJ83" s="69">
        <f t="shared" si="17"/>
        <v>0</v>
      </c>
      <c r="AK83" s="69"/>
      <c r="AL83" s="69"/>
      <c r="AM83" s="69"/>
      <c r="AN83" s="69">
        <f t="shared" si="18"/>
        <v>0</v>
      </c>
      <c r="AO83" s="69"/>
      <c r="AQ83" s="71"/>
    </row>
    <row r="84" spans="1:43" s="67" customFormat="1" x14ac:dyDescent="0.25">
      <c r="A84" s="67" t="s">
        <v>184</v>
      </c>
      <c r="B84" s="67" t="s">
        <v>185</v>
      </c>
      <c r="C84" s="67" t="s">
        <v>186</v>
      </c>
      <c r="G84" s="68">
        <v>44735</v>
      </c>
      <c r="H84" s="68">
        <v>44734</v>
      </c>
      <c r="I84" s="68">
        <v>44741</v>
      </c>
      <c r="J84" s="69">
        <f t="shared" si="13"/>
        <v>1.78E-2</v>
      </c>
      <c r="K84" s="69"/>
      <c r="L84" s="69"/>
      <c r="M84" s="69">
        <f t="shared" si="14"/>
        <v>1.78E-2</v>
      </c>
      <c r="N84" s="69">
        <v>1.78E-2</v>
      </c>
      <c r="O84" s="70"/>
      <c r="P84" s="69"/>
      <c r="Q84" s="69">
        <f t="shared" si="15"/>
        <v>1.78E-2</v>
      </c>
      <c r="R84" s="69">
        <f>N84*0.4506</f>
        <v>8.0206800000000005E-3</v>
      </c>
      <c r="S84" s="69"/>
      <c r="T84" s="69"/>
      <c r="U84" s="69">
        <f t="shared" si="16"/>
        <v>8.0206800000000005E-3</v>
      </c>
      <c r="V84" s="70"/>
      <c r="W84" s="69"/>
      <c r="X84" s="69"/>
      <c r="Y84" s="69"/>
      <c r="Z84" s="69"/>
      <c r="AA84" s="69"/>
      <c r="AB84" s="69"/>
      <c r="AC84" s="69"/>
      <c r="AD84" s="69"/>
      <c r="AE84" s="58"/>
      <c r="AF84" s="69"/>
      <c r="AG84" s="69"/>
      <c r="AH84" s="69"/>
      <c r="AI84" s="69"/>
      <c r="AJ84" s="69">
        <f t="shared" si="17"/>
        <v>0</v>
      </c>
      <c r="AK84" s="69"/>
      <c r="AL84" s="69"/>
      <c r="AM84" s="69"/>
      <c r="AN84" s="69">
        <f t="shared" si="18"/>
        <v>0</v>
      </c>
      <c r="AO84" s="69"/>
      <c r="AQ84" s="71"/>
    </row>
    <row r="85" spans="1:43" s="67" customFormat="1" x14ac:dyDescent="0.25">
      <c r="A85" s="67" t="s">
        <v>184</v>
      </c>
      <c r="B85" s="67" t="s">
        <v>185</v>
      </c>
      <c r="C85" s="67" t="s">
        <v>186</v>
      </c>
      <c r="G85" s="68">
        <v>44825</v>
      </c>
      <c r="H85" s="68">
        <v>44824</v>
      </c>
      <c r="I85" s="68">
        <v>44831</v>
      </c>
      <c r="J85" s="69">
        <f t="shared" si="13"/>
        <v>7.9460000000000003E-2</v>
      </c>
      <c r="K85" s="69"/>
      <c r="L85" s="69"/>
      <c r="M85" s="69">
        <f t="shared" si="14"/>
        <v>7.9460000000000003E-2</v>
      </c>
      <c r="N85" s="69">
        <v>7.9460000000000003E-2</v>
      </c>
      <c r="O85" s="70"/>
      <c r="P85" s="69"/>
      <c r="Q85" s="69">
        <f t="shared" si="15"/>
        <v>7.9460000000000003E-2</v>
      </c>
      <c r="R85" s="69">
        <f>N85*0.4506</f>
        <v>3.5804676000000001E-2</v>
      </c>
      <c r="S85" s="69"/>
      <c r="T85" s="69"/>
      <c r="U85" s="69">
        <f t="shared" si="16"/>
        <v>3.5804676000000001E-2</v>
      </c>
      <c r="V85" s="70"/>
      <c r="W85" s="69"/>
      <c r="X85" s="69"/>
      <c r="Y85" s="69"/>
      <c r="Z85" s="69"/>
      <c r="AA85" s="69"/>
      <c r="AB85" s="69"/>
      <c r="AC85" s="69"/>
      <c r="AD85" s="69"/>
      <c r="AE85" s="58"/>
      <c r="AF85" s="69"/>
      <c r="AG85" s="69"/>
      <c r="AH85" s="69"/>
      <c r="AI85" s="69"/>
      <c r="AJ85" s="69">
        <f t="shared" si="17"/>
        <v>0</v>
      </c>
      <c r="AK85" s="69"/>
      <c r="AL85" s="69"/>
      <c r="AM85" s="69"/>
      <c r="AN85" s="69">
        <f t="shared" si="18"/>
        <v>0</v>
      </c>
      <c r="AO85" s="69"/>
      <c r="AQ85" s="71"/>
    </row>
    <row r="86" spans="1:43" s="67" customFormat="1" x14ac:dyDescent="0.25">
      <c r="A86" s="67" t="s">
        <v>184</v>
      </c>
      <c r="B86" s="67" t="s">
        <v>185</v>
      </c>
      <c r="C86" s="67" t="s">
        <v>186</v>
      </c>
      <c r="G86" s="68">
        <v>44916</v>
      </c>
      <c r="H86" s="68">
        <v>44915</v>
      </c>
      <c r="I86" s="68">
        <v>44923</v>
      </c>
      <c r="J86" s="69">
        <f t="shared" si="13"/>
        <v>0.11136000000000001</v>
      </c>
      <c r="K86" s="69"/>
      <c r="L86" s="69"/>
      <c r="M86" s="69">
        <f t="shared" si="14"/>
        <v>0.11136000000000001</v>
      </c>
      <c r="N86" s="69">
        <v>0.11136000000000001</v>
      </c>
      <c r="O86" s="70"/>
      <c r="P86" s="69"/>
      <c r="Q86" s="69">
        <f t="shared" si="15"/>
        <v>0.11136000000000001</v>
      </c>
      <c r="R86" s="69">
        <f>N86*0.4506</f>
        <v>5.0178816000000008E-2</v>
      </c>
      <c r="S86" s="69"/>
      <c r="T86" s="69"/>
      <c r="U86" s="69">
        <f t="shared" si="16"/>
        <v>5.0178816000000008E-2</v>
      </c>
      <c r="V86" s="70"/>
      <c r="W86" s="69"/>
      <c r="X86" s="69"/>
      <c r="Y86" s="69"/>
      <c r="Z86" s="69"/>
      <c r="AA86" s="69"/>
      <c r="AB86" s="69"/>
      <c r="AC86" s="69"/>
      <c r="AD86" s="69"/>
      <c r="AE86" s="58"/>
      <c r="AF86" s="69"/>
      <c r="AG86" s="69"/>
      <c r="AH86" s="69"/>
      <c r="AI86" s="69"/>
      <c r="AJ86" s="69">
        <f t="shared" si="17"/>
        <v>0</v>
      </c>
      <c r="AK86" s="69"/>
      <c r="AL86" s="69"/>
      <c r="AM86" s="69"/>
      <c r="AN86" s="69">
        <f t="shared" si="18"/>
        <v>0</v>
      </c>
      <c r="AO86" s="69"/>
      <c r="AQ86" s="71"/>
    </row>
    <row r="87" spans="1:43" s="67" customFormat="1" x14ac:dyDescent="0.25">
      <c r="A87" s="67" t="s">
        <v>187</v>
      </c>
      <c r="B87" s="67" t="s">
        <v>188</v>
      </c>
      <c r="C87" s="67" t="s">
        <v>189</v>
      </c>
      <c r="G87" s="68">
        <v>44735</v>
      </c>
      <c r="H87" s="68">
        <v>44734</v>
      </c>
      <c r="I87" s="68">
        <v>44741</v>
      </c>
      <c r="J87" s="69">
        <f t="shared" si="13"/>
        <v>5.856999999999999E-2</v>
      </c>
      <c r="K87" s="69"/>
      <c r="L87" s="69"/>
      <c r="M87" s="69">
        <f t="shared" si="14"/>
        <v>5.856999999999999E-2</v>
      </c>
      <c r="N87" s="69">
        <v>5.856999999999999E-2</v>
      </c>
      <c r="O87" s="70"/>
      <c r="P87" s="69"/>
      <c r="Q87" s="69">
        <f t="shared" si="15"/>
        <v>5.856999999999999E-2</v>
      </c>
      <c r="R87" s="69">
        <f>N87*0.5133</f>
        <v>3.0063980999999993E-2</v>
      </c>
      <c r="S87" s="69"/>
      <c r="T87" s="69"/>
      <c r="U87" s="69">
        <f t="shared" si="16"/>
        <v>3.0063980999999993E-2</v>
      </c>
      <c r="V87" s="70"/>
      <c r="W87" s="69"/>
      <c r="X87" s="69"/>
      <c r="Y87" s="69"/>
      <c r="Z87" s="69"/>
      <c r="AA87" s="69"/>
      <c r="AB87" s="69"/>
      <c r="AC87" s="69"/>
      <c r="AD87" s="69"/>
      <c r="AE87" s="58"/>
      <c r="AF87" s="69"/>
      <c r="AG87" s="69"/>
      <c r="AH87" s="69"/>
      <c r="AI87" s="69"/>
      <c r="AJ87" s="69">
        <f t="shared" si="17"/>
        <v>0</v>
      </c>
      <c r="AK87" s="69"/>
      <c r="AL87" s="69"/>
      <c r="AM87" s="69"/>
      <c r="AN87" s="69">
        <f t="shared" si="18"/>
        <v>0</v>
      </c>
      <c r="AO87" s="69"/>
      <c r="AQ87" s="71"/>
    </row>
    <row r="88" spans="1:43" s="67" customFormat="1" x14ac:dyDescent="0.25">
      <c r="A88" s="67" t="s">
        <v>187</v>
      </c>
      <c r="B88" s="67" t="s">
        <v>188</v>
      </c>
      <c r="C88" s="67" t="s">
        <v>189</v>
      </c>
      <c r="G88" s="68">
        <v>44825</v>
      </c>
      <c r="H88" s="68">
        <v>44824</v>
      </c>
      <c r="I88" s="68">
        <v>44831</v>
      </c>
      <c r="J88" s="69">
        <f t="shared" si="13"/>
        <v>8.8989999999999986E-2</v>
      </c>
      <c r="K88" s="69"/>
      <c r="L88" s="69"/>
      <c r="M88" s="69">
        <f t="shared" si="14"/>
        <v>8.8989999999999986E-2</v>
      </c>
      <c r="N88" s="69">
        <v>8.8989999999999986E-2</v>
      </c>
      <c r="O88" s="70"/>
      <c r="P88" s="69"/>
      <c r="Q88" s="69">
        <f t="shared" si="15"/>
        <v>8.8989999999999986E-2</v>
      </c>
      <c r="R88" s="69">
        <f>N88*0.5133</f>
        <v>4.5678566999999989E-2</v>
      </c>
      <c r="S88" s="69"/>
      <c r="T88" s="69"/>
      <c r="U88" s="69">
        <f t="shared" si="16"/>
        <v>4.5678566999999989E-2</v>
      </c>
      <c r="V88" s="70"/>
      <c r="W88" s="69"/>
      <c r="X88" s="69"/>
      <c r="Y88" s="69"/>
      <c r="Z88" s="69"/>
      <c r="AA88" s="69"/>
      <c r="AB88" s="69"/>
      <c r="AC88" s="69"/>
      <c r="AD88" s="69"/>
      <c r="AE88" s="58"/>
      <c r="AF88" s="69"/>
      <c r="AG88" s="69"/>
      <c r="AH88" s="69"/>
      <c r="AI88" s="69"/>
      <c r="AJ88" s="69">
        <f t="shared" si="17"/>
        <v>0</v>
      </c>
      <c r="AK88" s="69"/>
      <c r="AL88" s="69"/>
      <c r="AM88" s="69"/>
      <c r="AN88" s="69">
        <f t="shared" si="18"/>
        <v>0</v>
      </c>
      <c r="AO88" s="69"/>
      <c r="AQ88" s="71"/>
    </row>
    <row r="89" spans="1:43" s="67" customFormat="1" x14ac:dyDescent="0.25">
      <c r="A89" s="67" t="s">
        <v>187</v>
      </c>
      <c r="B89" s="67" t="s">
        <v>188</v>
      </c>
      <c r="C89" s="67" t="s">
        <v>189</v>
      </c>
      <c r="G89" s="68">
        <v>44916</v>
      </c>
      <c r="H89" s="68">
        <v>44915</v>
      </c>
      <c r="I89" s="68">
        <v>44923</v>
      </c>
      <c r="J89" s="69">
        <f t="shared" si="13"/>
        <v>0.12175000000000002</v>
      </c>
      <c r="K89" s="69"/>
      <c r="L89" s="69"/>
      <c r="M89" s="69">
        <f t="shared" si="14"/>
        <v>0.12175000000000002</v>
      </c>
      <c r="N89" s="69">
        <v>0.12175000000000002</v>
      </c>
      <c r="O89" s="70"/>
      <c r="P89" s="69"/>
      <c r="Q89" s="69">
        <f t="shared" si="15"/>
        <v>0.12175000000000002</v>
      </c>
      <c r="R89" s="69">
        <f>N89*0.5133</f>
        <v>6.2494275000000009E-2</v>
      </c>
      <c r="S89" s="69"/>
      <c r="T89" s="69"/>
      <c r="U89" s="69">
        <f t="shared" si="16"/>
        <v>6.2494275000000009E-2</v>
      </c>
      <c r="V89" s="70"/>
      <c r="W89" s="69"/>
      <c r="X89" s="69"/>
      <c r="Y89" s="69"/>
      <c r="Z89" s="69"/>
      <c r="AA89" s="69"/>
      <c r="AB89" s="69"/>
      <c r="AC89" s="69"/>
      <c r="AD89" s="69"/>
      <c r="AE89" s="58"/>
      <c r="AF89" s="69"/>
      <c r="AG89" s="69"/>
      <c r="AH89" s="69"/>
      <c r="AI89" s="69"/>
      <c r="AJ89" s="69">
        <f t="shared" si="17"/>
        <v>0</v>
      </c>
      <c r="AK89" s="69"/>
      <c r="AL89" s="69"/>
      <c r="AM89" s="69"/>
      <c r="AN89" s="69">
        <f t="shared" si="18"/>
        <v>0</v>
      </c>
      <c r="AO89" s="69"/>
      <c r="AQ89" s="71"/>
    </row>
    <row r="90" spans="1:43" s="67" customFormat="1" x14ac:dyDescent="0.25">
      <c r="A90" s="67" t="s">
        <v>190</v>
      </c>
      <c r="B90" s="67" t="s">
        <v>191</v>
      </c>
      <c r="C90" s="67" t="s">
        <v>192</v>
      </c>
      <c r="G90" s="68">
        <v>44916</v>
      </c>
      <c r="H90" s="68">
        <v>44915</v>
      </c>
      <c r="I90" s="68">
        <v>44923</v>
      </c>
      <c r="J90" s="69">
        <f t="shared" si="13"/>
        <v>3.8369999999999994E-2</v>
      </c>
      <c r="K90" s="69"/>
      <c r="L90" s="69"/>
      <c r="M90" s="69">
        <f t="shared" si="14"/>
        <v>3.8369999999999994E-2</v>
      </c>
      <c r="N90" s="69">
        <v>3.8369999999999994E-2</v>
      </c>
      <c r="O90" s="70"/>
      <c r="P90" s="69"/>
      <c r="Q90" s="69">
        <f t="shared" si="15"/>
        <v>3.8369999999999994E-2</v>
      </c>
      <c r="R90" s="69">
        <f>N90*0.401</f>
        <v>1.5386369999999998E-2</v>
      </c>
      <c r="S90" s="69"/>
      <c r="T90" s="69"/>
      <c r="U90" s="69">
        <f t="shared" si="16"/>
        <v>1.5386369999999998E-2</v>
      </c>
      <c r="V90" s="70"/>
      <c r="W90" s="69"/>
      <c r="X90" s="69"/>
      <c r="Y90" s="69"/>
      <c r="Z90" s="69"/>
      <c r="AA90" s="69"/>
      <c r="AB90" s="69"/>
      <c r="AC90" s="69"/>
      <c r="AD90" s="69"/>
      <c r="AE90" s="58"/>
      <c r="AF90" s="69"/>
      <c r="AG90" s="69"/>
      <c r="AH90" s="69"/>
      <c r="AI90" s="69"/>
      <c r="AJ90" s="69">
        <f t="shared" si="17"/>
        <v>0</v>
      </c>
      <c r="AK90" s="69"/>
      <c r="AL90" s="69"/>
      <c r="AM90" s="69"/>
      <c r="AN90" s="69">
        <f t="shared" si="18"/>
        <v>0</v>
      </c>
      <c r="AO90" s="69"/>
      <c r="AQ90" s="71"/>
    </row>
    <row r="91" spans="1:43" s="67" customFormat="1" x14ac:dyDescent="0.25">
      <c r="A91" s="67" t="s">
        <v>193</v>
      </c>
      <c r="B91" s="67" t="s">
        <v>194</v>
      </c>
      <c r="C91" s="67" t="s">
        <v>195</v>
      </c>
      <c r="G91" s="68">
        <v>44916</v>
      </c>
      <c r="H91" s="68">
        <v>44915</v>
      </c>
      <c r="I91" s="68">
        <v>44923</v>
      </c>
      <c r="J91" s="69">
        <f t="shared" si="13"/>
        <v>4.172E-2</v>
      </c>
      <c r="K91" s="69"/>
      <c r="L91" s="69"/>
      <c r="M91" s="69">
        <f t="shared" si="14"/>
        <v>4.172E-2</v>
      </c>
      <c r="N91" s="69">
        <v>4.172E-2</v>
      </c>
      <c r="O91" s="70"/>
      <c r="P91" s="69"/>
      <c r="Q91" s="69">
        <f t="shared" si="15"/>
        <v>4.172E-2</v>
      </c>
      <c r="R91" s="69"/>
      <c r="S91" s="69"/>
      <c r="T91" s="69"/>
      <c r="U91" s="69">
        <f t="shared" si="16"/>
        <v>0</v>
      </c>
      <c r="V91" s="70"/>
      <c r="W91" s="69"/>
      <c r="X91" s="69"/>
      <c r="Y91" s="69"/>
      <c r="Z91" s="69"/>
      <c r="AA91" s="69"/>
      <c r="AB91" s="69"/>
      <c r="AC91" s="69"/>
      <c r="AD91" s="69"/>
      <c r="AE91" s="58"/>
      <c r="AF91" s="69"/>
      <c r="AG91" s="69"/>
      <c r="AH91" s="69"/>
      <c r="AI91" s="69"/>
      <c r="AJ91" s="69">
        <f t="shared" si="17"/>
        <v>0</v>
      </c>
      <c r="AK91" s="69"/>
      <c r="AL91" s="69"/>
      <c r="AM91" s="69"/>
      <c r="AN91" s="69">
        <f t="shared" si="18"/>
        <v>0</v>
      </c>
      <c r="AO91" s="69"/>
      <c r="AQ91" s="71"/>
    </row>
    <row r="92" spans="1:43" s="67" customFormat="1" x14ac:dyDescent="0.25">
      <c r="A92" s="67" t="s">
        <v>196</v>
      </c>
      <c r="B92" s="67" t="s">
        <v>197</v>
      </c>
      <c r="C92" s="67" t="s">
        <v>198</v>
      </c>
      <c r="G92" s="68">
        <v>44735</v>
      </c>
      <c r="H92" s="68">
        <v>44734</v>
      </c>
      <c r="I92" s="68">
        <v>44741</v>
      </c>
      <c r="J92" s="69">
        <f t="shared" si="13"/>
        <v>0.31403999999999999</v>
      </c>
      <c r="K92" s="69"/>
      <c r="L92" s="69"/>
      <c r="M92" s="69">
        <f t="shared" si="14"/>
        <v>0.31403999999999999</v>
      </c>
      <c r="N92" s="69">
        <v>0.31403999999999999</v>
      </c>
      <c r="O92" s="70"/>
      <c r="P92" s="69"/>
      <c r="Q92" s="69">
        <f t="shared" si="15"/>
        <v>0.31403999999999999</v>
      </c>
      <c r="R92" s="69">
        <f>N92*0.4984</f>
        <v>0.15651753599999998</v>
      </c>
      <c r="S92" s="69"/>
      <c r="T92" s="69"/>
      <c r="U92" s="69">
        <f t="shared" si="16"/>
        <v>0.15651753599999998</v>
      </c>
      <c r="V92" s="70"/>
      <c r="W92" s="69"/>
      <c r="X92" s="69"/>
      <c r="Y92" s="69"/>
      <c r="Z92" s="69"/>
      <c r="AA92" s="69"/>
      <c r="AB92" s="69"/>
      <c r="AC92" s="69"/>
      <c r="AD92" s="69"/>
      <c r="AE92" s="58"/>
      <c r="AF92" s="69"/>
      <c r="AG92" s="69"/>
      <c r="AH92" s="69"/>
      <c r="AI92" s="69"/>
      <c r="AJ92" s="69">
        <f t="shared" si="17"/>
        <v>0</v>
      </c>
      <c r="AK92" s="69"/>
      <c r="AL92" s="69"/>
      <c r="AM92" s="69"/>
      <c r="AN92" s="69">
        <f t="shared" si="18"/>
        <v>0</v>
      </c>
      <c r="AO92" s="69"/>
      <c r="AQ92" s="71"/>
    </row>
    <row r="93" spans="1:43" s="67" customFormat="1" x14ac:dyDescent="0.25">
      <c r="A93" s="67" t="s">
        <v>196</v>
      </c>
      <c r="B93" s="67" t="s">
        <v>197</v>
      </c>
      <c r="C93" s="67" t="s">
        <v>198</v>
      </c>
      <c r="G93" s="68">
        <v>44825</v>
      </c>
      <c r="H93" s="68">
        <v>44824</v>
      </c>
      <c r="I93" s="68">
        <v>44831</v>
      </c>
      <c r="J93" s="69">
        <f t="shared" si="13"/>
        <v>3.7360000000000004E-2</v>
      </c>
      <c r="K93" s="69"/>
      <c r="L93" s="69"/>
      <c r="M93" s="69">
        <f t="shared" si="14"/>
        <v>3.7360000000000004E-2</v>
      </c>
      <c r="N93" s="69">
        <v>3.7360000000000004E-2</v>
      </c>
      <c r="O93" s="70"/>
      <c r="P93" s="69"/>
      <c r="Q93" s="69">
        <f t="shared" si="15"/>
        <v>3.7360000000000004E-2</v>
      </c>
      <c r="R93" s="69">
        <f>N93*0.4984</f>
        <v>1.8620224000000001E-2</v>
      </c>
      <c r="S93" s="69"/>
      <c r="T93" s="69"/>
      <c r="U93" s="69">
        <f t="shared" si="16"/>
        <v>1.8620224000000001E-2</v>
      </c>
      <c r="V93" s="70"/>
      <c r="W93" s="69"/>
      <c r="X93" s="69"/>
      <c r="Y93" s="69"/>
      <c r="Z93" s="69"/>
      <c r="AA93" s="69"/>
      <c r="AB93" s="69"/>
      <c r="AC93" s="69"/>
      <c r="AD93" s="69"/>
      <c r="AE93" s="58"/>
      <c r="AF93" s="69"/>
      <c r="AG93" s="69"/>
      <c r="AH93" s="69"/>
      <c r="AI93" s="69"/>
      <c r="AJ93" s="69">
        <f t="shared" si="17"/>
        <v>0</v>
      </c>
      <c r="AK93" s="69"/>
      <c r="AL93" s="69"/>
      <c r="AM93" s="69"/>
      <c r="AN93" s="69">
        <f t="shared" si="18"/>
        <v>0</v>
      </c>
      <c r="AO93" s="69"/>
      <c r="AQ93" s="71"/>
    </row>
    <row r="94" spans="1:43" s="67" customFormat="1" x14ac:dyDescent="0.25">
      <c r="A94" s="67" t="s">
        <v>196</v>
      </c>
      <c r="B94" s="67" t="s">
        <v>197</v>
      </c>
      <c r="C94" s="67" t="s">
        <v>198</v>
      </c>
      <c r="G94" s="68">
        <v>44916</v>
      </c>
      <c r="H94" s="68">
        <v>44915</v>
      </c>
      <c r="I94" s="68">
        <v>44923</v>
      </c>
      <c r="J94" s="69">
        <f t="shared" si="13"/>
        <v>0.75266000000000011</v>
      </c>
      <c r="K94" s="69"/>
      <c r="L94" s="69"/>
      <c r="M94" s="69">
        <f t="shared" si="14"/>
        <v>0.75266000000000011</v>
      </c>
      <c r="N94" s="69">
        <v>0.75266000000000011</v>
      </c>
      <c r="O94" s="70"/>
      <c r="P94" s="69"/>
      <c r="Q94" s="69">
        <f t="shared" si="15"/>
        <v>0.75266000000000011</v>
      </c>
      <c r="R94" s="69">
        <f>N94*0.4984</f>
        <v>0.37512574400000004</v>
      </c>
      <c r="S94" s="69"/>
      <c r="T94" s="69"/>
      <c r="U94" s="69">
        <f t="shared" si="16"/>
        <v>0.37512574400000004</v>
      </c>
      <c r="V94" s="70"/>
      <c r="W94" s="69"/>
      <c r="X94" s="69"/>
      <c r="Y94" s="69"/>
      <c r="Z94" s="69"/>
      <c r="AA94" s="69"/>
      <c r="AB94" s="69"/>
      <c r="AC94" s="69"/>
      <c r="AD94" s="69"/>
      <c r="AE94" s="58"/>
      <c r="AF94" s="69"/>
      <c r="AG94" s="69"/>
      <c r="AH94" s="69"/>
      <c r="AI94" s="69"/>
      <c r="AJ94" s="69">
        <f t="shared" si="17"/>
        <v>0</v>
      </c>
      <c r="AK94" s="69"/>
      <c r="AL94" s="69"/>
      <c r="AM94" s="69"/>
      <c r="AN94" s="69">
        <f t="shared" si="18"/>
        <v>0</v>
      </c>
      <c r="AO94" s="69"/>
      <c r="AQ94" s="71"/>
    </row>
    <row r="95" spans="1:43" s="67" customFormat="1" x14ac:dyDescent="0.25">
      <c r="A95" s="67" t="s">
        <v>199</v>
      </c>
      <c r="B95" s="67" t="s">
        <v>200</v>
      </c>
      <c r="C95" s="67" t="s">
        <v>201</v>
      </c>
      <c r="G95" s="68">
        <v>44825</v>
      </c>
      <c r="H95" s="68">
        <v>44824</v>
      </c>
      <c r="I95" s="68">
        <v>44831</v>
      </c>
      <c r="J95" s="69">
        <f t="shared" si="13"/>
        <v>1.0109999999999999E-2</v>
      </c>
      <c r="K95" s="69"/>
      <c r="L95" s="69"/>
      <c r="M95" s="69">
        <f t="shared" si="14"/>
        <v>1.0109999999999999E-2</v>
      </c>
      <c r="N95" s="69">
        <v>1.0109999999999999E-2</v>
      </c>
      <c r="O95" s="70"/>
      <c r="P95" s="69"/>
      <c r="Q95" s="69">
        <f t="shared" si="15"/>
        <v>1.0109999999999999E-2</v>
      </c>
      <c r="R95" s="69"/>
      <c r="S95" s="69"/>
      <c r="T95" s="69"/>
      <c r="U95" s="69">
        <f t="shared" si="16"/>
        <v>0</v>
      </c>
      <c r="V95" s="70"/>
      <c r="W95" s="69"/>
      <c r="X95" s="69"/>
      <c r="Y95" s="69"/>
      <c r="Z95" s="69"/>
      <c r="AA95" s="69"/>
      <c r="AB95" s="69"/>
      <c r="AC95" s="69"/>
      <c r="AD95" s="69"/>
      <c r="AE95" s="58"/>
      <c r="AF95" s="69"/>
      <c r="AG95" s="69"/>
      <c r="AH95" s="69"/>
      <c r="AI95" s="69"/>
      <c r="AJ95" s="69">
        <f t="shared" si="17"/>
        <v>0</v>
      </c>
      <c r="AK95" s="69"/>
      <c r="AL95" s="69"/>
      <c r="AM95" s="69"/>
      <c r="AN95" s="69">
        <f t="shared" si="18"/>
        <v>0</v>
      </c>
      <c r="AO95" s="69"/>
      <c r="AQ95" s="71"/>
    </row>
    <row r="96" spans="1:43" s="67" customFormat="1" x14ac:dyDescent="0.25">
      <c r="A96" s="67" t="s">
        <v>199</v>
      </c>
      <c r="B96" s="67" t="s">
        <v>200</v>
      </c>
      <c r="C96" s="67" t="s">
        <v>201</v>
      </c>
      <c r="G96" s="68">
        <v>44904</v>
      </c>
      <c r="H96" s="68">
        <v>44903</v>
      </c>
      <c r="I96" s="68">
        <v>44909</v>
      </c>
      <c r="J96" s="69">
        <f t="shared" si="13"/>
        <v>1.4760000000000001E-2</v>
      </c>
      <c r="K96" s="69"/>
      <c r="L96" s="69"/>
      <c r="M96" s="69">
        <f t="shared" si="14"/>
        <v>1.4760000000000001E-2</v>
      </c>
      <c r="N96" s="69"/>
      <c r="O96" s="70">
        <v>1.4760000000000001E-2</v>
      </c>
      <c r="P96" s="69"/>
      <c r="Q96" s="69">
        <f t="shared" si="15"/>
        <v>1.4760000000000001E-2</v>
      </c>
      <c r="R96" s="69"/>
      <c r="S96" s="69"/>
      <c r="T96" s="69"/>
      <c r="U96" s="69">
        <f t="shared" si="16"/>
        <v>0</v>
      </c>
      <c r="V96" s="70"/>
      <c r="W96" s="69"/>
      <c r="X96" s="69"/>
      <c r="Y96" s="69"/>
      <c r="Z96" s="69"/>
      <c r="AA96" s="69"/>
      <c r="AB96" s="69"/>
      <c r="AC96" s="69"/>
      <c r="AD96" s="69"/>
      <c r="AE96" s="58"/>
      <c r="AF96" s="69"/>
      <c r="AG96" s="69"/>
      <c r="AH96" s="69"/>
      <c r="AI96" s="69"/>
      <c r="AJ96" s="69">
        <f t="shared" si="17"/>
        <v>0</v>
      </c>
      <c r="AK96" s="69"/>
      <c r="AL96" s="69"/>
      <c r="AM96" s="69"/>
      <c r="AN96" s="69">
        <f t="shared" si="18"/>
        <v>0</v>
      </c>
      <c r="AO96" s="69"/>
      <c r="AQ96" s="71"/>
    </row>
    <row r="97" spans="1:43" s="67" customFormat="1" x14ac:dyDescent="0.25">
      <c r="A97" s="67" t="s">
        <v>199</v>
      </c>
      <c r="B97" s="67" t="s">
        <v>200</v>
      </c>
      <c r="C97" s="67" t="s">
        <v>201</v>
      </c>
      <c r="G97" s="68">
        <v>44916</v>
      </c>
      <c r="H97" s="68">
        <v>44915</v>
      </c>
      <c r="I97" s="68">
        <v>44923</v>
      </c>
      <c r="J97" s="69">
        <f t="shared" si="13"/>
        <v>0.16222999999999999</v>
      </c>
      <c r="K97" s="69"/>
      <c r="L97" s="69"/>
      <c r="M97" s="69">
        <f t="shared" si="14"/>
        <v>0.16222999999999999</v>
      </c>
      <c r="N97" s="69">
        <v>0.16222999999999999</v>
      </c>
      <c r="O97" s="70"/>
      <c r="P97" s="69"/>
      <c r="Q97" s="69">
        <f t="shared" si="15"/>
        <v>0.16222999999999999</v>
      </c>
      <c r="R97" s="69"/>
      <c r="S97" s="69"/>
      <c r="T97" s="69"/>
      <c r="U97" s="69">
        <f t="shared" si="16"/>
        <v>0</v>
      </c>
      <c r="V97" s="70"/>
      <c r="W97" s="69"/>
      <c r="X97" s="69"/>
      <c r="Y97" s="69"/>
      <c r="Z97" s="69"/>
      <c r="AA97" s="69"/>
      <c r="AB97" s="69"/>
      <c r="AC97" s="69"/>
      <c r="AD97" s="69"/>
      <c r="AE97" s="58"/>
      <c r="AF97" s="69"/>
      <c r="AG97" s="69"/>
      <c r="AH97" s="69"/>
      <c r="AI97" s="69"/>
      <c r="AJ97" s="69">
        <f t="shared" si="17"/>
        <v>0</v>
      </c>
      <c r="AK97" s="69"/>
      <c r="AL97" s="69"/>
      <c r="AM97" s="69"/>
      <c r="AN97" s="69">
        <f t="shared" si="18"/>
        <v>0</v>
      </c>
      <c r="AO97" s="69"/>
      <c r="AQ97" s="71"/>
    </row>
    <row r="98" spans="1:43" s="67" customFormat="1" x14ac:dyDescent="0.25">
      <c r="A98" s="67" t="s">
        <v>202</v>
      </c>
      <c r="B98" s="67" t="s">
        <v>203</v>
      </c>
      <c r="C98" s="67" t="s">
        <v>204</v>
      </c>
      <c r="G98" s="68">
        <v>44825</v>
      </c>
      <c r="H98" s="68">
        <v>44824</v>
      </c>
      <c r="I98" s="68">
        <v>44831</v>
      </c>
      <c r="J98" s="69">
        <f t="shared" si="13"/>
        <v>6.1900000000000011E-3</v>
      </c>
      <c r="K98" s="69"/>
      <c r="L98" s="69"/>
      <c r="M98" s="69">
        <f t="shared" si="14"/>
        <v>6.1900000000000011E-3</v>
      </c>
      <c r="N98" s="69">
        <v>6.1900000000000011E-3</v>
      </c>
      <c r="O98" s="70"/>
      <c r="P98" s="69"/>
      <c r="Q98" s="69">
        <f t="shared" si="15"/>
        <v>6.1900000000000011E-3</v>
      </c>
      <c r="R98" s="69">
        <f>N98*0.0828</f>
        <v>5.1253200000000011E-4</v>
      </c>
      <c r="S98" s="69"/>
      <c r="T98" s="69"/>
      <c r="U98" s="69">
        <f t="shared" si="16"/>
        <v>5.1253200000000011E-4</v>
      </c>
      <c r="V98" s="70"/>
      <c r="W98" s="69"/>
      <c r="X98" s="69"/>
      <c r="Y98" s="69"/>
      <c r="Z98" s="69"/>
      <c r="AA98" s="69"/>
      <c r="AB98" s="69"/>
      <c r="AC98" s="69"/>
      <c r="AD98" s="69"/>
      <c r="AE98" s="58"/>
      <c r="AF98" s="69"/>
      <c r="AG98" s="69"/>
      <c r="AH98" s="69"/>
      <c r="AI98" s="69"/>
      <c r="AJ98" s="69">
        <f t="shared" si="17"/>
        <v>0</v>
      </c>
      <c r="AK98" s="69"/>
      <c r="AL98" s="69"/>
      <c r="AM98" s="69"/>
      <c r="AN98" s="69">
        <f t="shared" si="18"/>
        <v>0</v>
      </c>
      <c r="AO98" s="69"/>
      <c r="AQ98" s="71"/>
    </row>
    <row r="99" spans="1:43" s="67" customFormat="1" x14ac:dyDescent="0.25">
      <c r="A99" s="67" t="s">
        <v>202</v>
      </c>
      <c r="B99" s="67" t="s">
        <v>203</v>
      </c>
      <c r="C99" s="67" t="s">
        <v>204</v>
      </c>
      <c r="G99" s="68">
        <v>44916</v>
      </c>
      <c r="H99" s="68">
        <v>44915</v>
      </c>
      <c r="I99" s="68">
        <v>44923</v>
      </c>
      <c r="J99" s="69">
        <f t="shared" si="13"/>
        <v>0.11265</v>
      </c>
      <c r="K99" s="69"/>
      <c r="L99" s="69"/>
      <c r="M99" s="69">
        <f t="shared" si="14"/>
        <v>0.11265</v>
      </c>
      <c r="N99" s="69">
        <v>0.11265</v>
      </c>
      <c r="O99" s="70"/>
      <c r="P99" s="69"/>
      <c r="Q99" s="69">
        <f t="shared" si="15"/>
        <v>0.11265</v>
      </c>
      <c r="R99" s="69">
        <f>N99*0.0828</f>
        <v>9.3274199999999995E-3</v>
      </c>
      <c r="S99" s="69"/>
      <c r="T99" s="69"/>
      <c r="U99" s="69">
        <f t="shared" si="16"/>
        <v>9.3274199999999995E-3</v>
      </c>
      <c r="V99" s="70"/>
      <c r="W99" s="69"/>
      <c r="X99" s="69"/>
      <c r="Y99" s="69"/>
      <c r="Z99" s="69"/>
      <c r="AA99" s="69"/>
      <c r="AB99" s="69"/>
      <c r="AC99" s="69"/>
      <c r="AD99" s="69"/>
      <c r="AE99" s="58"/>
      <c r="AF99" s="69"/>
      <c r="AG99" s="69"/>
      <c r="AH99" s="69"/>
      <c r="AI99" s="69"/>
      <c r="AJ99" s="69">
        <f t="shared" si="17"/>
        <v>0</v>
      </c>
      <c r="AK99" s="69"/>
      <c r="AL99" s="69"/>
      <c r="AM99" s="69"/>
      <c r="AN99" s="69">
        <f t="shared" si="18"/>
        <v>0</v>
      </c>
      <c r="AO99" s="69"/>
      <c r="AQ99" s="71"/>
    </row>
    <row r="100" spans="1:43" s="67" customFormat="1" x14ac:dyDescent="0.25">
      <c r="A100" s="67" t="s">
        <v>205</v>
      </c>
      <c r="B100" s="67" t="s">
        <v>206</v>
      </c>
      <c r="C100" s="67" t="s">
        <v>207</v>
      </c>
      <c r="E100" s="67" t="s">
        <v>92</v>
      </c>
      <c r="G100" s="68">
        <v>44643</v>
      </c>
      <c r="H100" s="68">
        <v>44642</v>
      </c>
      <c r="I100" s="68">
        <v>44649</v>
      </c>
      <c r="J100" s="69">
        <f t="shared" si="13"/>
        <v>4.0800000000000003E-3</v>
      </c>
      <c r="K100" s="69"/>
      <c r="L100" s="69"/>
      <c r="M100" s="69">
        <f t="shared" si="14"/>
        <v>4.0800000000000003E-3</v>
      </c>
      <c r="N100" s="69">
        <f>0.00408-Z100</f>
        <v>3.2503500000000004E-3</v>
      </c>
      <c r="O100" s="70"/>
      <c r="P100" s="69"/>
      <c r="Q100" s="69">
        <f t="shared" si="15"/>
        <v>3.2503500000000004E-3</v>
      </c>
      <c r="R100" s="69">
        <f>+Q100</f>
        <v>3.2503500000000004E-3</v>
      </c>
      <c r="S100" s="69"/>
      <c r="T100" s="69"/>
      <c r="U100" s="69">
        <f t="shared" si="16"/>
        <v>3.2503500000000004E-3</v>
      </c>
      <c r="V100" s="70"/>
      <c r="W100" s="69"/>
      <c r="X100" s="69"/>
      <c r="Y100" s="69"/>
      <c r="Z100" s="69">
        <v>8.2965000000000003E-4</v>
      </c>
      <c r="AA100" s="69"/>
      <c r="AB100" s="69"/>
      <c r="AC100" s="69"/>
      <c r="AD100" s="69"/>
      <c r="AE100" s="58"/>
      <c r="AF100" s="69"/>
      <c r="AG100" s="69"/>
      <c r="AH100" s="69"/>
      <c r="AI100" s="69"/>
      <c r="AJ100" s="69">
        <f t="shared" si="17"/>
        <v>0</v>
      </c>
      <c r="AK100" s="69"/>
      <c r="AL100" s="69"/>
      <c r="AM100" s="69"/>
      <c r="AN100" s="69">
        <f t="shared" si="18"/>
        <v>0</v>
      </c>
      <c r="AO100" s="69"/>
      <c r="AQ100" s="71"/>
    </row>
    <row r="101" spans="1:43" s="67" customFormat="1" x14ac:dyDescent="0.25">
      <c r="A101" s="67" t="s">
        <v>205</v>
      </c>
      <c r="B101" s="67" t="s">
        <v>206</v>
      </c>
      <c r="C101" s="67" t="s">
        <v>207</v>
      </c>
      <c r="E101" s="67" t="s">
        <v>92</v>
      </c>
      <c r="G101" s="68">
        <v>44735</v>
      </c>
      <c r="H101" s="68">
        <v>44734</v>
      </c>
      <c r="I101" s="68">
        <v>44741</v>
      </c>
      <c r="J101" s="69">
        <f t="shared" si="13"/>
        <v>8.5299999999999994E-3</v>
      </c>
      <c r="K101" s="69"/>
      <c r="L101" s="69"/>
      <c r="M101" s="69">
        <f t="shared" si="14"/>
        <v>8.5299999999999994E-3</v>
      </c>
      <c r="N101" s="69">
        <f>0.00853-Z101</f>
        <v>6.7954599999999997E-3</v>
      </c>
      <c r="O101" s="70"/>
      <c r="P101" s="69"/>
      <c r="Q101" s="69">
        <f t="shared" si="15"/>
        <v>6.7954599999999997E-3</v>
      </c>
      <c r="R101" s="69">
        <f>+Q101</f>
        <v>6.7954599999999997E-3</v>
      </c>
      <c r="S101" s="69"/>
      <c r="T101" s="69"/>
      <c r="U101" s="69">
        <f t="shared" si="16"/>
        <v>6.7954599999999997E-3</v>
      </c>
      <c r="V101" s="70"/>
      <c r="W101" s="69"/>
      <c r="X101" s="69"/>
      <c r="Y101" s="69"/>
      <c r="Z101" s="69">
        <v>1.7345399999999999E-3</v>
      </c>
      <c r="AA101" s="69"/>
      <c r="AB101" s="69"/>
      <c r="AC101" s="69"/>
      <c r="AD101" s="69"/>
      <c r="AE101" s="58"/>
      <c r="AF101" s="69"/>
      <c r="AG101" s="69"/>
      <c r="AH101" s="69"/>
      <c r="AI101" s="69"/>
      <c r="AJ101" s="69">
        <f t="shared" si="17"/>
        <v>0</v>
      </c>
      <c r="AK101" s="69"/>
      <c r="AL101" s="69"/>
      <c r="AM101" s="69"/>
      <c r="AN101" s="69">
        <f t="shared" si="18"/>
        <v>0</v>
      </c>
      <c r="AO101" s="69"/>
      <c r="AQ101" s="71"/>
    </row>
    <row r="102" spans="1:43" s="67" customFormat="1" x14ac:dyDescent="0.25">
      <c r="A102" s="67" t="s">
        <v>205</v>
      </c>
      <c r="B102" s="67" t="s">
        <v>206</v>
      </c>
      <c r="C102" s="67" t="s">
        <v>207</v>
      </c>
      <c r="E102" s="67" t="s">
        <v>92</v>
      </c>
      <c r="G102" s="68">
        <v>44825</v>
      </c>
      <c r="H102" s="68">
        <v>44824</v>
      </c>
      <c r="I102" s="68">
        <v>44831</v>
      </c>
      <c r="J102" s="69">
        <f t="shared" si="13"/>
        <v>2.886E-2</v>
      </c>
      <c r="K102" s="69"/>
      <c r="L102" s="69"/>
      <c r="M102" s="69">
        <f t="shared" si="14"/>
        <v>2.886E-2</v>
      </c>
      <c r="N102" s="69">
        <f>0.02886-Z102</f>
        <v>2.299143E-2</v>
      </c>
      <c r="O102" s="70"/>
      <c r="P102" s="69"/>
      <c r="Q102" s="69">
        <f t="shared" si="15"/>
        <v>2.299143E-2</v>
      </c>
      <c r="R102" s="69">
        <f>+Q102</f>
        <v>2.299143E-2</v>
      </c>
      <c r="S102" s="69"/>
      <c r="T102" s="69"/>
      <c r="U102" s="69">
        <f t="shared" si="16"/>
        <v>2.299143E-2</v>
      </c>
      <c r="V102" s="70"/>
      <c r="W102" s="69"/>
      <c r="X102" s="69"/>
      <c r="Y102" s="69"/>
      <c r="Z102" s="69">
        <v>5.86857E-3</v>
      </c>
      <c r="AA102" s="69"/>
      <c r="AB102" s="69"/>
      <c r="AC102" s="69"/>
      <c r="AD102" s="69"/>
      <c r="AE102" s="58"/>
      <c r="AF102" s="69"/>
      <c r="AG102" s="69"/>
      <c r="AH102" s="69"/>
      <c r="AI102" s="69"/>
      <c r="AJ102" s="69">
        <f t="shared" si="17"/>
        <v>0</v>
      </c>
      <c r="AK102" s="69"/>
      <c r="AL102" s="69"/>
      <c r="AM102" s="69"/>
      <c r="AN102" s="69">
        <f t="shared" si="18"/>
        <v>0</v>
      </c>
      <c r="AO102" s="69"/>
      <c r="AQ102" s="71"/>
    </row>
    <row r="103" spans="1:43" s="67" customFormat="1" x14ac:dyDescent="0.25">
      <c r="A103" s="67" t="s">
        <v>208</v>
      </c>
      <c r="B103" s="67" t="s">
        <v>209</v>
      </c>
      <c r="C103" s="67" t="s">
        <v>210</v>
      </c>
      <c r="G103" s="68">
        <v>44643</v>
      </c>
      <c r="H103" s="68">
        <v>44642</v>
      </c>
      <c r="I103" s="68">
        <v>44649</v>
      </c>
      <c r="J103" s="69">
        <f t="shared" si="13"/>
        <v>8.1700000000000002E-3</v>
      </c>
      <c r="K103" s="69"/>
      <c r="L103" s="69"/>
      <c r="M103" s="69">
        <f t="shared" si="14"/>
        <v>8.1700000000000002E-3</v>
      </c>
      <c r="N103" s="69">
        <v>8.1700000000000002E-3</v>
      </c>
      <c r="O103" s="70"/>
      <c r="P103" s="69"/>
      <c r="Q103" s="69">
        <f t="shared" si="15"/>
        <v>8.1700000000000002E-3</v>
      </c>
      <c r="R103" s="69">
        <f>N103*0.9104</f>
        <v>7.4379679999999997E-3</v>
      </c>
      <c r="S103" s="69"/>
      <c r="T103" s="69"/>
      <c r="U103" s="69">
        <f t="shared" si="16"/>
        <v>7.4379679999999997E-3</v>
      </c>
      <c r="V103" s="70"/>
      <c r="W103" s="69"/>
      <c r="X103" s="69"/>
      <c r="Y103" s="69"/>
      <c r="Z103" s="69"/>
      <c r="AA103" s="69"/>
      <c r="AB103" s="69"/>
      <c r="AC103" s="69"/>
      <c r="AD103" s="69"/>
      <c r="AE103" s="58"/>
      <c r="AF103" s="69"/>
      <c r="AG103" s="69"/>
      <c r="AH103" s="69"/>
      <c r="AI103" s="69"/>
      <c r="AJ103" s="69">
        <f t="shared" si="17"/>
        <v>0</v>
      </c>
      <c r="AK103" s="69"/>
      <c r="AL103" s="69"/>
      <c r="AM103" s="69"/>
      <c r="AN103" s="69">
        <f t="shared" si="18"/>
        <v>0</v>
      </c>
      <c r="AO103" s="69"/>
      <c r="AQ103" s="71"/>
    </row>
    <row r="104" spans="1:43" s="67" customFormat="1" x14ac:dyDescent="0.25">
      <c r="A104" s="67" t="s">
        <v>208</v>
      </c>
      <c r="B104" s="67" t="s">
        <v>209</v>
      </c>
      <c r="C104" s="67" t="s">
        <v>210</v>
      </c>
      <c r="G104" s="68">
        <v>44735</v>
      </c>
      <c r="H104" s="68">
        <v>44734</v>
      </c>
      <c r="I104" s="68">
        <v>44741</v>
      </c>
      <c r="J104" s="69">
        <f t="shared" si="13"/>
        <v>3.6099999999999999E-3</v>
      </c>
      <c r="K104" s="69"/>
      <c r="L104" s="69"/>
      <c r="M104" s="69">
        <f t="shared" si="14"/>
        <v>3.6099999999999999E-3</v>
      </c>
      <c r="N104" s="69">
        <v>3.6099999999999999E-3</v>
      </c>
      <c r="O104" s="70"/>
      <c r="P104" s="69"/>
      <c r="Q104" s="69">
        <f t="shared" si="15"/>
        <v>3.6099999999999999E-3</v>
      </c>
      <c r="R104" s="69">
        <f>N104*0.9104</f>
        <v>3.2865439999999998E-3</v>
      </c>
      <c r="S104" s="69"/>
      <c r="T104" s="69"/>
      <c r="U104" s="69">
        <f t="shared" si="16"/>
        <v>3.2865439999999998E-3</v>
      </c>
      <c r="V104" s="70"/>
      <c r="W104" s="69"/>
      <c r="X104" s="69"/>
      <c r="Y104" s="69"/>
      <c r="Z104" s="69"/>
      <c r="AA104" s="69"/>
      <c r="AB104" s="69"/>
      <c r="AC104" s="69"/>
      <c r="AD104" s="69"/>
      <c r="AE104" s="58"/>
      <c r="AF104" s="69"/>
      <c r="AG104" s="69"/>
      <c r="AH104" s="69"/>
      <c r="AI104" s="69"/>
      <c r="AJ104" s="69">
        <f t="shared" si="17"/>
        <v>0</v>
      </c>
      <c r="AK104" s="69"/>
      <c r="AL104" s="69"/>
      <c r="AM104" s="69"/>
      <c r="AN104" s="69">
        <f t="shared" si="18"/>
        <v>0</v>
      </c>
      <c r="AO104" s="69"/>
      <c r="AQ104" s="71"/>
    </row>
    <row r="105" spans="1:43" s="67" customFormat="1" x14ac:dyDescent="0.25">
      <c r="A105" s="67" t="s">
        <v>208</v>
      </c>
      <c r="B105" s="67" t="s">
        <v>209</v>
      </c>
      <c r="C105" s="67" t="s">
        <v>210</v>
      </c>
      <c r="G105" s="68">
        <v>44825</v>
      </c>
      <c r="H105" s="68">
        <v>44824</v>
      </c>
      <c r="I105" s="68">
        <v>44831</v>
      </c>
      <c r="J105" s="69">
        <f t="shared" si="13"/>
        <v>1.6729999999999998E-2</v>
      </c>
      <c r="K105" s="69"/>
      <c r="L105" s="69"/>
      <c r="M105" s="69">
        <f t="shared" si="14"/>
        <v>1.6729999999999998E-2</v>
      </c>
      <c r="N105" s="69">
        <v>1.6729999999999998E-2</v>
      </c>
      <c r="O105" s="70"/>
      <c r="P105" s="69"/>
      <c r="Q105" s="69">
        <f t="shared" si="15"/>
        <v>1.6729999999999998E-2</v>
      </c>
      <c r="R105" s="69">
        <f>N105*0.9104</f>
        <v>1.5230991999999999E-2</v>
      </c>
      <c r="S105" s="69"/>
      <c r="T105" s="69"/>
      <c r="U105" s="69">
        <f t="shared" si="16"/>
        <v>1.5230991999999999E-2</v>
      </c>
      <c r="V105" s="70"/>
      <c r="W105" s="69"/>
      <c r="X105" s="69"/>
      <c r="Y105" s="69"/>
      <c r="Z105" s="69"/>
      <c r="AA105" s="69"/>
      <c r="AB105" s="69"/>
      <c r="AC105" s="69"/>
      <c r="AD105" s="69"/>
      <c r="AE105" s="58"/>
      <c r="AF105" s="69"/>
      <c r="AG105" s="69"/>
      <c r="AH105" s="69"/>
      <c r="AI105" s="69"/>
      <c r="AJ105" s="69">
        <f t="shared" si="17"/>
        <v>0</v>
      </c>
      <c r="AK105" s="69"/>
      <c r="AL105" s="69"/>
      <c r="AM105" s="69"/>
      <c r="AN105" s="69">
        <f t="shared" si="18"/>
        <v>0</v>
      </c>
      <c r="AO105" s="69"/>
      <c r="AQ105" s="71"/>
    </row>
    <row r="106" spans="1:43" s="67" customFormat="1" x14ac:dyDescent="0.25">
      <c r="A106" s="67" t="s">
        <v>208</v>
      </c>
      <c r="B106" s="67" t="s">
        <v>209</v>
      </c>
      <c r="C106" s="67" t="s">
        <v>210</v>
      </c>
      <c r="G106" s="68">
        <v>44916</v>
      </c>
      <c r="H106" s="68">
        <v>44915</v>
      </c>
      <c r="I106" s="68">
        <v>44923</v>
      </c>
      <c r="J106" s="69">
        <f t="shared" si="13"/>
        <v>3.1710000000000009E-2</v>
      </c>
      <c r="K106" s="69"/>
      <c r="L106" s="69"/>
      <c r="M106" s="69">
        <f t="shared" si="14"/>
        <v>3.1710000000000009E-2</v>
      </c>
      <c r="N106" s="69">
        <v>3.1710000000000009E-2</v>
      </c>
      <c r="O106" s="70"/>
      <c r="P106" s="69"/>
      <c r="Q106" s="69">
        <f t="shared" si="15"/>
        <v>3.1710000000000009E-2</v>
      </c>
      <c r="R106" s="69">
        <f>N106*0.9104</f>
        <v>2.8868784000000008E-2</v>
      </c>
      <c r="S106" s="69"/>
      <c r="T106" s="69"/>
      <c r="U106" s="69">
        <f t="shared" si="16"/>
        <v>2.8868784000000008E-2</v>
      </c>
      <c r="V106" s="70"/>
      <c r="W106" s="69"/>
      <c r="X106" s="69"/>
      <c r="Y106" s="69"/>
      <c r="Z106" s="69"/>
      <c r="AA106" s="69"/>
      <c r="AB106" s="69"/>
      <c r="AC106" s="69"/>
      <c r="AD106" s="69"/>
      <c r="AE106" s="58"/>
      <c r="AF106" s="69"/>
      <c r="AG106" s="69"/>
      <c r="AH106" s="69"/>
      <c r="AI106" s="69"/>
      <c r="AJ106" s="69">
        <f t="shared" si="17"/>
        <v>0</v>
      </c>
      <c r="AK106" s="69"/>
      <c r="AL106" s="69"/>
      <c r="AM106" s="69"/>
      <c r="AN106" s="69">
        <f t="shared" si="18"/>
        <v>0</v>
      </c>
      <c r="AO106" s="69"/>
      <c r="AQ106" s="71"/>
    </row>
    <row r="107" spans="1:43" s="67" customFormat="1" x14ac:dyDescent="0.25">
      <c r="A107" s="67" t="s">
        <v>211</v>
      </c>
      <c r="B107" s="67" t="s">
        <v>212</v>
      </c>
      <c r="C107" s="67" t="s">
        <v>213</v>
      </c>
      <c r="G107" s="68">
        <v>44916</v>
      </c>
      <c r="H107" s="68">
        <v>44915</v>
      </c>
      <c r="I107" s="68">
        <v>44923</v>
      </c>
      <c r="J107" s="69">
        <f t="shared" si="13"/>
        <v>0.20556999999999997</v>
      </c>
      <c r="K107" s="69"/>
      <c r="L107" s="69"/>
      <c r="M107" s="69">
        <f t="shared" si="14"/>
        <v>0.20556999999999997</v>
      </c>
      <c r="N107" s="69">
        <v>0.20556999999999997</v>
      </c>
      <c r="O107" s="70"/>
      <c r="P107" s="69"/>
      <c r="Q107" s="69">
        <f t="shared" si="15"/>
        <v>0.20556999999999997</v>
      </c>
      <c r="R107" s="69"/>
      <c r="S107" s="69"/>
      <c r="T107" s="69"/>
      <c r="U107" s="69">
        <f t="shared" si="16"/>
        <v>0</v>
      </c>
      <c r="V107" s="70"/>
      <c r="W107" s="69"/>
      <c r="X107" s="69"/>
      <c r="Y107" s="69"/>
      <c r="Z107" s="69"/>
      <c r="AA107" s="69"/>
      <c r="AB107" s="69"/>
      <c r="AC107" s="69"/>
      <c r="AD107" s="69"/>
      <c r="AE107" s="58"/>
      <c r="AF107" s="69"/>
      <c r="AG107" s="69"/>
      <c r="AH107" s="69"/>
      <c r="AI107" s="69"/>
      <c r="AJ107" s="69">
        <f t="shared" si="17"/>
        <v>0</v>
      </c>
      <c r="AK107" s="69"/>
      <c r="AL107" s="69"/>
      <c r="AM107" s="69"/>
      <c r="AN107" s="69">
        <f t="shared" si="18"/>
        <v>0</v>
      </c>
      <c r="AO107" s="69"/>
      <c r="AQ107" s="71"/>
    </row>
    <row r="108" spans="1:43" s="67" customFormat="1" x14ac:dyDescent="0.25">
      <c r="A108" s="67" t="s">
        <v>214</v>
      </c>
      <c r="B108" s="67" t="s">
        <v>215</v>
      </c>
      <c r="C108" s="67" t="s">
        <v>216</v>
      </c>
      <c r="G108" s="68">
        <v>44643</v>
      </c>
      <c r="H108" s="68">
        <v>44642</v>
      </c>
      <c r="I108" s="68">
        <v>44649</v>
      </c>
      <c r="J108" s="69">
        <f t="shared" si="13"/>
        <v>0.11798</v>
      </c>
      <c r="K108" s="69"/>
      <c r="L108" s="69"/>
      <c r="M108" s="69">
        <f t="shared" si="14"/>
        <v>0.11798</v>
      </c>
      <c r="N108" s="69">
        <v>0.11798</v>
      </c>
      <c r="O108" s="70"/>
      <c r="P108" s="69"/>
      <c r="Q108" s="69">
        <f t="shared" si="15"/>
        <v>0.11798</v>
      </c>
      <c r="R108" s="69">
        <f>N108*0.1517</f>
        <v>1.7897566E-2</v>
      </c>
      <c r="S108" s="69"/>
      <c r="T108" s="69"/>
      <c r="U108" s="69">
        <f t="shared" si="16"/>
        <v>1.7897566E-2</v>
      </c>
      <c r="V108" s="70"/>
      <c r="W108" s="69"/>
      <c r="X108" s="69"/>
      <c r="Y108" s="69"/>
      <c r="Z108" s="69"/>
      <c r="AA108" s="69"/>
      <c r="AB108" s="69"/>
      <c r="AC108" s="69"/>
      <c r="AD108" s="69"/>
      <c r="AE108" s="58"/>
      <c r="AF108" s="69"/>
      <c r="AG108" s="69">
        <v>0.100082434</v>
      </c>
      <c r="AH108" s="69"/>
      <c r="AI108" s="69"/>
      <c r="AJ108" s="69">
        <f t="shared" si="17"/>
        <v>0.100082434</v>
      </c>
      <c r="AK108" s="69"/>
      <c r="AL108" s="69"/>
      <c r="AM108" s="69"/>
      <c r="AN108" s="69">
        <f t="shared" si="18"/>
        <v>0</v>
      </c>
      <c r="AO108" s="69"/>
      <c r="AQ108" s="71"/>
    </row>
    <row r="109" spans="1:43" s="67" customFormat="1" x14ac:dyDescent="0.25">
      <c r="A109" s="67" t="s">
        <v>214</v>
      </c>
      <c r="B109" s="67" t="s">
        <v>215</v>
      </c>
      <c r="C109" s="67" t="s">
        <v>216</v>
      </c>
      <c r="G109" s="68">
        <v>44735</v>
      </c>
      <c r="H109" s="68">
        <v>44734</v>
      </c>
      <c r="I109" s="68">
        <v>44741</v>
      </c>
      <c r="J109" s="69">
        <f t="shared" si="13"/>
        <v>4.4569999999999999E-2</v>
      </c>
      <c r="K109" s="69"/>
      <c r="L109" s="69"/>
      <c r="M109" s="69">
        <f t="shared" si="14"/>
        <v>4.4569999999999999E-2</v>
      </c>
      <c r="N109" s="69">
        <v>4.4569999999999999E-2</v>
      </c>
      <c r="O109" s="70"/>
      <c r="P109" s="69"/>
      <c r="Q109" s="69">
        <f t="shared" si="15"/>
        <v>4.4569999999999999E-2</v>
      </c>
      <c r="R109" s="69">
        <f>N109*0.1517</f>
        <v>6.7612689999999994E-3</v>
      </c>
      <c r="S109" s="69"/>
      <c r="T109" s="69"/>
      <c r="U109" s="69">
        <f t="shared" si="16"/>
        <v>6.7612689999999994E-3</v>
      </c>
      <c r="V109" s="70"/>
      <c r="W109" s="69"/>
      <c r="X109" s="69"/>
      <c r="Y109" s="69"/>
      <c r="Z109" s="69"/>
      <c r="AA109" s="69"/>
      <c r="AB109" s="69"/>
      <c r="AC109" s="69"/>
      <c r="AD109" s="69"/>
      <c r="AE109" s="58"/>
      <c r="AF109" s="69"/>
      <c r="AG109" s="69">
        <v>3.7808730999999998E-2</v>
      </c>
      <c r="AH109" s="69"/>
      <c r="AI109" s="69"/>
      <c r="AJ109" s="69">
        <f t="shared" si="17"/>
        <v>3.7808730999999998E-2</v>
      </c>
      <c r="AK109" s="69"/>
      <c r="AL109" s="69"/>
      <c r="AM109" s="69"/>
      <c r="AN109" s="69">
        <f t="shared" si="18"/>
        <v>0</v>
      </c>
      <c r="AO109" s="69"/>
      <c r="AQ109" s="71"/>
    </row>
    <row r="110" spans="1:43" s="67" customFormat="1" x14ac:dyDescent="0.25">
      <c r="A110" s="67" t="s">
        <v>214</v>
      </c>
      <c r="B110" s="67" t="s">
        <v>215</v>
      </c>
      <c r="C110" s="67" t="s">
        <v>216</v>
      </c>
      <c r="G110" s="68">
        <v>44825</v>
      </c>
      <c r="H110" s="68">
        <v>44824</v>
      </c>
      <c r="I110" s="68">
        <v>44831</v>
      </c>
      <c r="J110" s="69">
        <f t="shared" si="13"/>
        <v>8.7599999999999983E-2</v>
      </c>
      <c r="K110" s="69"/>
      <c r="L110" s="69"/>
      <c r="M110" s="69">
        <f t="shared" si="14"/>
        <v>8.7599999999999983E-2</v>
      </c>
      <c r="N110" s="69">
        <v>8.7599999999999983E-2</v>
      </c>
      <c r="O110" s="70"/>
      <c r="P110" s="69"/>
      <c r="Q110" s="69">
        <f t="shared" si="15"/>
        <v>8.7599999999999983E-2</v>
      </c>
      <c r="R110" s="69">
        <f>N110*0.1517</f>
        <v>1.3288919999999997E-2</v>
      </c>
      <c r="S110" s="69"/>
      <c r="T110" s="69"/>
      <c r="U110" s="69">
        <f t="shared" si="16"/>
        <v>1.3288919999999997E-2</v>
      </c>
      <c r="V110" s="70"/>
      <c r="W110" s="69"/>
      <c r="X110" s="69"/>
      <c r="Y110" s="69"/>
      <c r="Z110" s="69"/>
      <c r="AA110" s="69"/>
      <c r="AB110" s="69"/>
      <c r="AC110" s="69"/>
      <c r="AD110" s="69"/>
      <c r="AE110" s="58"/>
      <c r="AF110" s="69"/>
      <c r="AG110" s="69">
        <v>7.4311079999999988E-2</v>
      </c>
      <c r="AH110" s="69"/>
      <c r="AI110" s="69"/>
      <c r="AJ110" s="69">
        <f t="shared" si="17"/>
        <v>7.4311079999999988E-2</v>
      </c>
      <c r="AK110" s="69"/>
      <c r="AL110" s="69"/>
      <c r="AM110" s="69"/>
      <c r="AN110" s="69">
        <f t="shared" si="18"/>
        <v>0</v>
      </c>
      <c r="AO110" s="69"/>
      <c r="AQ110" s="71"/>
    </row>
    <row r="111" spans="1:43" s="67" customFormat="1" x14ac:dyDescent="0.25">
      <c r="A111" s="67" t="s">
        <v>214</v>
      </c>
      <c r="B111" s="67" t="s">
        <v>215</v>
      </c>
      <c r="C111" s="67" t="s">
        <v>216</v>
      </c>
      <c r="G111" s="68">
        <v>44916</v>
      </c>
      <c r="H111" s="68">
        <v>44915</v>
      </c>
      <c r="I111" s="68">
        <v>44923</v>
      </c>
      <c r="J111" s="69">
        <f t="shared" si="13"/>
        <v>1.4370000000000001E-2</v>
      </c>
      <c r="K111" s="69"/>
      <c r="L111" s="69"/>
      <c r="M111" s="69">
        <f t="shared" si="14"/>
        <v>1.4370000000000001E-2</v>
      </c>
      <c r="N111" s="69">
        <v>1.4370000000000001E-2</v>
      </c>
      <c r="O111" s="70"/>
      <c r="P111" s="69"/>
      <c r="Q111" s="69">
        <f t="shared" si="15"/>
        <v>1.4370000000000001E-2</v>
      </c>
      <c r="R111" s="69">
        <f>N111*0.1517</f>
        <v>2.1799290000000002E-3</v>
      </c>
      <c r="S111" s="69"/>
      <c r="T111" s="69"/>
      <c r="U111" s="69">
        <f t="shared" si="16"/>
        <v>2.1799290000000002E-3</v>
      </c>
      <c r="V111" s="70"/>
      <c r="W111" s="69"/>
      <c r="X111" s="69"/>
      <c r="Y111" s="69"/>
      <c r="Z111" s="69"/>
      <c r="AA111" s="69"/>
      <c r="AB111" s="69"/>
      <c r="AC111" s="69"/>
      <c r="AD111" s="69"/>
      <c r="AE111" s="58"/>
      <c r="AF111" s="69"/>
      <c r="AG111" s="69">
        <v>1.2190071E-2</v>
      </c>
      <c r="AH111" s="69"/>
      <c r="AI111" s="69"/>
      <c r="AJ111" s="69">
        <f t="shared" si="17"/>
        <v>1.2190071E-2</v>
      </c>
      <c r="AK111" s="69"/>
      <c r="AL111" s="69"/>
      <c r="AM111" s="69"/>
      <c r="AN111" s="69">
        <f t="shared" si="18"/>
        <v>0</v>
      </c>
      <c r="AO111" s="69"/>
      <c r="AQ111" s="71"/>
    </row>
    <row r="112" spans="1:43" s="67" customFormat="1" x14ac:dyDescent="0.25">
      <c r="A112" s="67" t="s">
        <v>217</v>
      </c>
      <c r="B112" s="67" t="s">
        <v>218</v>
      </c>
      <c r="C112" s="67" t="s">
        <v>219</v>
      </c>
      <c r="G112" s="68">
        <v>44643</v>
      </c>
      <c r="H112" s="68">
        <v>44642</v>
      </c>
      <c r="I112" s="68">
        <v>44649</v>
      </c>
      <c r="J112" s="69">
        <f t="shared" si="13"/>
        <v>8.8999999999999982E-2</v>
      </c>
      <c r="K112" s="69"/>
      <c r="L112" s="69"/>
      <c r="M112" s="69">
        <f t="shared" si="14"/>
        <v>8.8999999999999982E-2</v>
      </c>
      <c r="N112" s="69">
        <v>8.8999999999999982E-2</v>
      </c>
      <c r="O112" s="70"/>
      <c r="P112" s="69"/>
      <c r="Q112" s="69">
        <f t="shared" si="15"/>
        <v>8.8999999999999982E-2</v>
      </c>
      <c r="R112" s="69">
        <f>+Q112*0.1996</f>
        <v>1.7764399999999996E-2</v>
      </c>
      <c r="S112" s="69"/>
      <c r="T112" s="69"/>
      <c r="U112" s="69">
        <f t="shared" si="16"/>
        <v>1.7764399999999996E-2</v>
      </c>
      <c r="V112" s="70"/>
      <c r="W112" s="69"/>
      <c r="X112" s="69"/>
      <c r="Y112" s="69"/>
      <c r="Z112" s="69"/>
      <c r="AA112" s="69"/>
      <c r="AB112" s="69"/>
      <c r="AC112" s="69"/>
      <c r="AD112" s="69"/>
      <c r="AE112" s="58"/>
      <c r="AF112" s="69"/>
      <c r="AG112" s="69"/>
      <c r="AH112" s="69"/>
      <c r="AI112" s="69"/>
      <c r="AJ112" s="69">
        <f t="shared" si="17"/>
        <v>0</v>
      </c>
      <c r="AK112" s="69"/>
      <c r="AL112" s="69"/>
      <c r="AM112" s="69"/>
      <c r="AN112" s="69">
        <f t="shared" si="18"/>
        <v>0</v>
      </c>
      <c r="AO112" s="69"/>
      <c r="AQ112" s="71"/>
    </row>
    <row r="113" spans="1:43" s="67" customFormat="1" x14ac:dyDescent="0.25">
      <c r="A113" s="67" t="s">
        <v>217</v>
      </c>
      <c r="B113" s="67" t="s">
        <v>218</v>
      </c>
      <c r="C113" s="67" t="s">
        <v>219</v>
      </c>
      <c r="G113" s="68">
        <v>44735</v>
      </c>
      <c r="H113" s="68">
        <v>44734</v>
      </c>
      <c r="I113" s="68">
        <v>44741</v>
      </c>
      <c r="J113" s="69">
        <f t="shared" si="13"/>
        <v>8.6120000000000002E-2</v>
      </c>
      <c r="K113" s="69"/>
      <c r="L113" s="69"/>
      <c r="M113" s="69">
        <f t="shared" si="14"/>
        <v>8.6120000000000002E-2</v>
      </c>
      <c r="N113" s="69">
        <v>8.6120000000000002E-2</v>
      </c>
      <c r="O113" s="70"/>
      <c r="P113" s="69"/>
      <c r="Q113" s="69">
        <f t="shared" si="15"/>
        <v>8.6120000000000002E-2</v>
      </c>
      <c r="R113" s="69">
        <f>+Q113*0.1996</f>
        <v>1.7189552E-2</v>
      </c>
      <c r="S113" s="69"/>
      <c r="T113" s="69"/>
      <c r="U113" s="69">
        <f t="shared" si="16"/>
        <v>1.7189552E-2</v>
      </c>
      <c r="V113" s="70"/>
      <c r="W113" s="69"/>
      <c r="X113" s="69"/>
      <c r="Y113" s="69"/>
      <c r="Z113" s="69"/>
      <c r="AA113" s="69"/>
      <c r="AB113" s="69"/>
      <c r="AC113" s="69"/>
      <c r="AD113" s="69"/>
      <c r="AE113" s="58"/>
      <c r="AF113" s="69"/>
      <c r="AG113" s="69"/>
      <c r="AH113" s="69"/>
      <c r="AI113" s="69"/>
      <c r="AJ113" s="69">
        <f t="shared" si="17"/>
        <v>0</v>
      </c>
      <c r="AK113" s="69"/>
      <c r="AL113" s="69"/>
      <c r="AM113" s="69"/>
      <c r="AN113" s="69">
        <f t="shared" si="18"/>
        <v>0</v>
      </c>
      <c r="AO113" s="69"/>
      <c r="AQ113" s="71"/>
    </row>
    <row r="114" spans="1:43" s="67" customFormat="1" x14ac:dyDescent="0.25">
      <c r="A114" s="67" t="s">
        <v>217</v>
      </c>
      <c r="B114" s="67" t="s">
        <v>218</v>
      </c>
      <c r="C114" s="67" t="s">
        <v>219</v>
      </c>
      <c r="G114" s="68">
        <v>44825</v>
      </c>
      <c r="H114" s="68">
        <v>44824</v>
      </c>
      <c r="I114" s="68">
        <v>44831</v>
      </c>
      <c r="J114" s="69">
        <f t="shared" si="13"/>
        <v>0.11858000000000002</v>
      </c>
      <c r="K114" s="69"/>
      <c r="L114" s="69"/>
      <c r="M114" s="69">
        <f t="shared" si="14"/>
        <v>0.11858000000000002</v>
      </c>
      <c r="N114" s="69">
        <v>0.11858000000000002</v>
      </c>
      <c r="O114" s="70"/>
      <c r="P114" s="69"/>
      <c r="Q114" s="69">
        <f t="shared" si="15"/>
        <v>0.11858000000000002</v>
      </c>
      <c r="R114" s="69">
        <f>+Q114*0.1996</f>
        <v>2.3668568000000004E-2</v>
      </c>
      <c r="S114" s="69"/>
      <c r="T114" s="69"/>
      <c r="U114" s="69">
        <f t="shared" si="16"/>
        <v>2.3668568000000004E-2</v>
      </c>
      <c r="V114" s="70"/>
      <c r="W114" s="69"/>
      <c r="X114" s="69"/>
      <c r="Y114" s="69"/>
      <c r="Z114" s="69"/>
      <c r="AA114" s="69"/>
      <c r="AB114" s="69"/>
      <c r="AC114" s="69"/>
      <c r="AD114" s="69"/>
      <c r="AE114" s="58"/>
      <c r="AF114" s="69"/>
      <c r="AG114" s="69"/>
      <c r="AH114" s="69"/>
      <c r="AI114" s="69"/>
      <c r="AJ114" s="69">
        <f t="shared" si="17"/>
        <v>0</v>
      </c>
      <c r="AK114" s="69"/>
      <c r="AL114" s="69"/>
      <c r="AM114" s="69"/>
      <c r="AN114" s="69">
        <f t="shared" si="18"/>
        <v>0</v>
      </c>
      <c r="AO114" s="69"/>
      <c r="AQ114" s="71"/>
    </row>
    <row r="115" spans="1:43" s="67" customFormat="1" x14ac:dyDescent="0.25">
      <c r="A115" s="67" t="s">
        <v>217</v>
      </c>
      <c r="B115" s="67" t="s">
        <v>218</v>
      </c>
      <c r="C115" s="67" t="s">
        <v>219</v>
      </c>
      <c r="G115" s="68">
        <v>44916</v>
      </c>
      <c r="H115" s="68">
        <v>44915</v>
      </c>
      <c r="I115" s="68">
        <v>44923</v>
      </c>
      <c r="J115" s="69">
        <f t="shared" si="13"/>
        <v>4.7469999999999998E-2</v>
      </c>
      <c r="K115" s="69"/>
      <c r="L115" s="69"/>
      <c r="M115" s="69">
        <f t="shared" si="14"/>
        <v>4.7469999999999998E-2</v>
      </c>
      <c r="N115" s="69">
        <v>4.7469999999999998E-2</v>
      </c>
      <c r="O115" s="70"/>
      <c r="P115" s="69"/>
      <c r="Q115" s="69">
        <f t="shared" si="15"/>
        <v>4.7469999999999998E-2</v>
      </c>
      <c r="R115" s="69">
        <f>+Q115*0.1996</f>
        <v>9.4750119999999997E-3</v>
      </c>
      <c r="S115" s="69"/>
      <c r="T115" s="69"/>
      <c r="U115" s="69">
        <f t="shared" si="16"/>
        <v>9.4750119999999997E-3</v>
      </c>
      <c r="V115" s="70"/>
      <c r="W115" s="69"/>
      <c r="X115" s="69"/>
      <c r="Y115" s="69"/>
      <c r="Z115" s="69"/>
      <c r="AA115" s="69"/>
      <c r="AB115" s="69"/>
      <c r="AC115" s="69"/>
      <c r="AD115" s="69"/>
      <c r="AE115" s="58"/>
      <c r="AF115" s="69"/>
      <c r="AG115" s="69"/>
      <c r="AH115" s="69"/>
      <c r="AI115" s="69"/>
      <c r="AJ115" s="69">
        <f t="shared" si="17"/>
        <v>0</v>
      </c>
      <c r="AK115" s="69"/>
      <c r="AL115" s="69"/>
      <c r="AM115" s="69"/>
      <c r="AN115" s="69">
        <f t="shared" si="18"/>
        <v>0</v>
      </c>
      <c r="AO115" s="69"/>
      <c r="AQ115" s="71"/>
    </row>
    <row r="116" spans="1:43" s="67" customFormat="1" x14ac:dyDescent="0.25">
      <c r="A116" s="67" t="s">
        <v>220</v>
      </c>
      <c r="B116" s="67" t="s">
        <v>221</v>
      </c>
      <c r="C116" s="67" t="s">
        <v>222</v>
      </c>
      <c r="G116" s="68">
        <v>44735</v>
      </c>
      <c r="H116" s="68">
        <v>44734</v>
      </c>
      <c r="I116" s="68">
        <v>44741</v>
      </c>
      <c r="J116" s="69">
        <f t="shared" si="13"/>
        <v>1.2279999999999998E-2</v>
      </c>
      <c r="K116" s="69"/>
      <c r="L116" s="69"/>
      <c r="M116" s="69">
        <f t="shared" si="14"/>
        <v>1.2279999999999998E-2</v>
      </c>
      <c r="N116" s="69">
        <v>1.2279999999999998E-2</v>
      </c>
      <c r="O116" s="70"/>
      <c r="P116" s="69"/>
      <c r="Q116" s="69">
        <f t="shared" si="15"/>
        <v>1.2279999999999998E-2</v>
      </c>
      <c r="R116" s="69">
        <f>+Q116</f>
        <v>1.2279999999999998E-2</v>
      </c>
      <c r="S116" s="69"/>
      <c r="T116" s="69"/>
      <c r="U116" s="69">
        <f t="shared" si="16"/>
        <v>1.2279999999999998E-2</v>
      </c>
      <c r="V116" s="70"/>
      <c r="W116" s="69"/>
      <c r="X116" s="69"/>
      <c r="Y116" s="69"/>
      <c r="Z116" s="69"/>
      <c r="AA116" s="69"/>
      <c r="AB116" s="69"/>
      <c r="AC116" s="69"/>
      <c r="AD116" s="69"/>
      <c r="AE116" s="58"/>
      <c r="AF116" s="69"/>
      <c r="AG116" s="69"/>
      <c r="AH116" s="69"/>
      <c r="AI116" s="69"/>
      <c r="AJ116" s="69">
        <f t="shared" si="17"/>
        <v>0</v>
      </c>
      <c r="AK116" s="69"/>
      <c r="AL116" s="69"/>
      <c r="AM116" s="69"/>
      <c r="AN116" s="69">
        <f t="shared" si="18"/>
        <v>0</v>
      </c>
      <c r="AO116" s="69"/>
      <c r="AQ116" s="71"/>
    </row>
    <row r="117" spans="1:43" s="67" customFormat="1" x14ac:dyDescent="0.25">
      <c r="A117" s="67" t="s">
        <v>220</v>
      </c>
      <c r="B117" s="67" t="s">
        <v>221</v>
      </c>
      <c r="C117" s="67" t="s">
        <v>222</v>
      </c>
      <c r="G117" s="68">
        <v>44825</v>
      </c>
      <c r="H117" s="68">
        <v>44824</v>
      </c>
      <c r="I117" s="68">
        <v>44831</v>
      </c>
      <c r="J117" s="69">
        <f t="shared" si="13"/>
        <v>1.9189999999999995E-2</v>
      </c>
      <c r="K117" s="69"/>
      <c r="L117" s="69"/>
      <c r="M117" s="69">
        <f t="shared" si="14"/>
        <v>1.9189999999999995E-2</v>
      </c>
      <c r="N117" s="69">
        <v>1.9189999999999995E-2</v>
      </c>
      <c r="O117" s="70"/>
      <c r="P117" s="69"/>
      <c r="Q117" s="69">
        <f t="shared" si="15"/>
        <v>1.9189999999999995E-2</v>
      </c>
      <c r="R117" s="69">
        <f>+Q117</f>
        <v>1.9189999999999995E-2</v>
      </c>
      <c r="S117" s="69"/>
      <c r="T117" s="69"/>
      <c r="U117" s="69">
        <f t="shared" si="16"/>
        <v>1.9189999999999995E-2</v>
      </c>
      <c r="V117" s="70"/>
      <c r="W117" s="69"/>
      <c r="X117" s="69"/>
      <c r="Y117" s="69"/>
      <c r="Z117" s="69"/>
      <c r="AA117" s="69"/>
      <c r="AB117" s="69"/>
      <c r="AC117" s="69"/>
      <c r="AD117" s="69"/>
      <c r="AE117" s="58"/>
      <c r="AF117" s="69"/>
      <c r="AG117" s="69"/>
      <c r="AH117" s="69"/>
      <c r="AI117" s="69"/>
      <c r="AJ117" s="69">
        <f t="shared" si="17"/>
        <v>0</v>
      </c>
      <c r="AK117" s="69"/>
      <c r="AL117" s="69"/>
      <c r="AM117" s="69"/>
      <c r="AN117" s="69">
        <f t="shared" si="18"/>
        <v>0</v>
      </c>
      <c r="AO117" s="69"/>
      <c r="AQ117" s="71"/>
    </row>
    <row r="118" spans="1:43" s="67" customFormat="1" x14ac:dyDescent="0.25">
      <c r="A118" s="67" t="s">
        <v>220</v>
      </c>
      <c r="B118" s="67" t="s">
        <v>221</v>
      </c>
      <c r="C118" s="67" t="s">
        <v>222</v>
      </c>
      <c r="G118" s="68">
        <v>44916</v>
      </c>
      <c r="H118" s="68">
        <v>44915</v>
      </c>
      <c r="I118" s="68">
        <v>44923</v>
      </c>
      <c r="J118" s="69">
        <f t="shared" si="13"/>
        <v>1.7809999999999996E-2</v>
      </c>
      <c r="K118" s="69"/>
      <c r="L118" s="69"/>
      <c r="M118" s="69">
        <f t="shared" si="14"/>
        <v>1.7809999999999996E-2</v>
      </c>
      <c r="N118" s="69">
        <v>1.7809999999999996E-2</v>
      </c>
      <c r="O118" s="70"/>
      <c r="P118" s="69"/>
      <c r="Q118" s="69">
        <f t="shared" si="15"/>
        <v>1.7809999999999996E-2</v>
      </c>
      <c r="R118" s="69">
        <f>+Q118</f>
        <v>1.7809999999999996E-2</v>
      </c>
      <c r="S118" s="69"/>
      <c r="T118" s="69"/>
      <c r="U118" s="69">
        <f t="shared" si="16"/>
        <v>1.7809999999999996E-2</v>
      </c>
      <c r="V118" s="70"/>
      <c r="W118" s="69"/>
      <c r="X118" s="69"/>
      <c r="Y118" s="69"/>
      <c r="Z118" s="69"/>
      <c r="AA118" s="69"/>
      <c r="AB118" s="69"/>
      <c r="AC118" s="69"/>
      <c r="AD118" s="69"/>
      <c r="AE118" s="58"/>
      <c r="AF118" s="69"/>
      <c r="AG118" s="69"/>
      <c r="AH118" s="69"/>
      <c r="AI118" s="69"/>
      <c r="AJ118" s="69">
        <f t="shared" si="17"/>
        <v>0</v>
      </c>
      <c r="AK118" s="69"/>
      <c r="AL118" s="69"/>
      <c r="AM118" s="69"/>
      <c r="AN118" s="69">
        <f t="shared" si="18"/>
        <v>0</v>
      </c>
      <c r="AO118" s="69"/>
      <c r="AQ118" s="71"/>
    </row>
    <row r="119" spans="1:43" s="67" customFormat="1" x14ac:dyDescent="0.25">
      <c r="A119" s="67" t="s">
        <v>223</v>
      </c>
      <c r="B119" s="67" t="s">
        <v>224</v>
      </c>
      <c r="C119" s="67" t="s">
        <v>225</v>
      </c>
      <c r="G119" s="68">
        <v>44825</v>
      </c>
      <c r="H119" s="68">
        <v>44824</v>
      </c>
      <c r="I119" s="68">
        <v>44831</v>
      </c>
      <c r="J119" s="69">
        <f t="shared" si="13"/>
        <v>2.5099999999999997E-2</v>
      </c>
      <c r="K119" s="69"/>
      <c r="L119" s="69"/>
      <c r="M119" s="69">
        <f t="shared" si="14"/>
        <v>2.5099999999999997E-2</v>
      </c>
      <c r="N119" s="69">
        <v>2.5099999999999997E-2</v>
      </c>
      <c r="O119" s="70"/>
      <c r="P119" s="69"/>
      <c r="Q119" s="69">
        <f t="shared" si="15"/>
        <v>2.5099999999999997E-2</v>
      </c>
      <c r="R119" s="69"/>
      <c r="S119" s="69"/>
      <c r="T119" s="69"/>
      <c r="U119" s="69">
        <f t="shared" si="16"/>
        <v>0</v>
      </c>
      <c r="V119" s="70"/>
      <c r="W119" s="69"/>
      <c r="X119" s="69"/>
      <c r="Y119" s="69"/>
      <c r="Z119" s="69"/>
      <c r="AA119" s="69"/>
      <c r="AB119" s="69"/>
      <c r="AC119" s="69"/>
      <c r="AD119" s="69"/>
      <c r="AE119" s="58"/>
      <c r="AF119" s="69"/>
      <c r="AG119" s="69"/>
      <c r="AH119" s="69"/>
      <c r="AI119" s="69"/>
      <c r="AJ119" s="69">
        <f t="shared" si="17"/>
        <v>0</v>
      </c>
      <c r="AK119" s="69"/>
      <c r="AL119" s="69"/>
      <c r="AM119" s="69"/>
      <c r="AN119" s="69">
        <f t="shared" si="18"/>
        <v>0</v>
      </c>
      <c r="AO119" s="69"/>
      <c r="AQ119" s="71"/>
    </row>
    <row r="120" spans="1:43" s="67" customFormat="1" x14ac:dyDescent="0.25">
      <c r="A120" s="67" t="s">
        <v>223</v>
      </c>
      <c r="B120" s="67" t="s">
        <v>224</v>
      </c>
      <c r="C120" s="67" t="s">
        <v>225</v>
      </c>
      <c r="G120" s="68">
        <v>44916</v>
      </c>
      <c r="H120" s="68">
        <v>44915</v>
      </c>
      <c r="I120" s="68">
        <v>44923</v>
      </c>
      <c r="J120" s="69">
        <f t="shared" si="13"/>
        <v>0.13274</v>
      </c>
      <c r="K120" s="69"/>
      <c r="L120" s="69"/>
      <c r="M120" s="69">
        <f t="shared" si="14"/>
        <v>0.13274</v>
      </c>
      <c r="N120" s="69">
        <v>0.13274</v>
      </c>
      <c r="O120" s="70"/>
      <c r="P120" s="69"/>
      <c r="Q120" s="69">
        <f t="shared" si="15"/>
        <v>0.13274</v>
      </c>
      <c r="R120" s="69"/>
      <c r="S120" s="69"/>
      <c r="T120" s="69"/>
      <c r="U120" s="69">
        <f t="shared" si="16"/>
        <v>0</v>
      </c>
      <c r="V120" s="70"/>
      <c r="W120" s="69"/>
      <c r="X120" s="69"/>
      <c r="Y120" s="69"/>
      <c r="Z120" s="69"/>
      <c r="AA120" s="69"/>
      <c r="AB120" s="69"/>
      <c r="AC120" s="69"/>
      <c r="AD120" s="69"/>
      <c r="AE120" s="58"/>
      <c r="AF120" s="69"/>
      <c r="AG120" s="69"/>
      <c r="AH120" s="69"/>
      <c r="AI120" s="69"/>
      <c r="AJ120" s="69">
        <f t="shared" si="17"/>
        <v>0</v>
      </c>
      <c r="AK120" s="69"/>
      <c r="AL120" s="69"/>
      <c r="AM120" s="69"/>
      <c r="AN120" s="69">
        <f t="shared" si="18"/>
        <v>0</v>
      </c>
      <c r="AO120" s="69"/>
      <c r="AQ120" s="71"/>
    </row>
    <row r="121" spans="1:43" s="67" customFormat="1" x14ac:dyDescent="0.25">
      <c r="A121" s="67" t="s">
        <v>226</v>
      </c>
      <c r="B121" s="67" t="s">
        <v>227</v>
      </c>
      <c r="C121" s="67" t="s">
        <v>228</v>
      </c>
      <c r="G121" s="68">
        <v>44916</v>
      </c>
      <c r="H121" s="68">
        <v>44915</v>
      </c>
      <c r="I121" s="68">
        <v>44923</v>
      </c>
      <c r="J121" s="69">
        <f t="shared" si="13"/>
        <v>0.62426000000000004</v>
      </c>
      <c r="K121" s="69"/>
      <c r="L121" s="69"/>
      <c r="M121" s="69">
        <f t="shared" si="14"/>
        <v>0.62426000000000004</v>
      </c>
      <c r="N121" s="69">
        <v>0.62426000000000004</v>
      </c>
      <c r="O121" s="70"/>
      <c r="P121" s="69"/>
      <c r="Q121" s="69">
        <f t="shared" si="15"/>
        <v>0.62426000000000004</v>
      </c>
      <c r="R121" s="69">
        <f>+Q121</f>
        <v>0.62426000000000004</v>
      </c>
      <c r="S121" s="69"/>
      <c r="T121" s="69"/>
      <c r="U121" s="69">
        <f t="shared" si="16"/>
        <v>0.62426000000000004</v>
      </c>
      <c r="V121" s="70"/>
      <c r="W121" s="69"/>
      <c r="X121" s="69"/>
      <c r="Y121" s="69"/>
      <c r="Z121" s="69"/>
      <c r="AA121" s="69"/>
      <c r="AB121" s="69"/>
      <c r="AC121" s="69"/>
      <c r="AD121" s="69"/>
      <c r="AE121" s="58"/>
      <c r="AF121" s="69"/>
      <c r="AG121" s="69"/>
      <c r="AH121" s="69"/>
      <c r="AI121" s="69"/>
      <c r="AJ121" s="69">
        <f t="shared" si="17"/>
        <v>0</v>
      </c>
      <c r="AK121" s="69"/>
      <c r="AL121" s="69"/>
      <c r="AM121" s="69"/>
      <c r="AN121" s="69">
        <f t="shared" si="18"/>
        <v>0</v>
      </c>
      <c r="AO121" s="69"/>
      <c r="AQ121" s="71"/>
    </row>
    <row r="122" spans="1:43" s="67" customFormat="1" x14ac:dyDescent="0.25">
      <c r="A122" s="67" t="s">
        <v>229</v>
      </c>
      <c r="B122" s="67" t="s">
        <v>230</v>
      </c>
      <c r="C122" s="67" t="s">
        <v>231</v>
      </c>
      <c r="G122" s="68">
        <v>44735</v>
      </c>
      <c r="H122" s="68">
        <v>44734</v>
      </c>
      <c r="I122" s="68">
        <v>44741</v>
      </c>
      <c r="J122" s="69">
        <f t="shared" si="13"/>
        <v>7.7630000000000005E-2</v>
      </c>
      <c r="K122" s="69"/>
      <c r="L122" s="69"/>
      <c r="M122" s="69">
        <f t="shared" si="14"/>
        <v>7.7630000000000005E-2</v>
      </c>
      <c r="N122" s="69">
        <v>7.7630000000000005E-2</v>
      </c>
      <c r="O122" s="70"/>
      <c r="P122" s="69"/>
      <c r="Q122" s="69">
        <f t="shared" si="15"/>
        <v>7.7630000000000005E-2</v>
      </c>
      <c r="R122" s="69">
        <f>N122*0.5487</f>
        <v>4.2595581E-2</v>
      </c>
      <c r="S122" s="69"/>
      <c r="T122" s="69"/>
      <c r="U122" s="69">
        <f t="shared" si="16"/>
        <v>4.2595581E-2</v>
      </c>
      <c r="V122" s="70"/>
      <c r="W122" s="69"/>
      <c r="X122" s="69"/>
      <c r="Y122" s="69"/>
      <c r="Z122" s="69"/>
      <c r="AA122" s="69"/>
      <c r="AB122" s="69"/>
      <c r="AC122" s="69"/>
      <c r="AD122" s="69"/>
      <c r="AE122" s="58"/>
      <c r="AF122" s="69"/>
      <c r="AG122" s="69"/>
      <c r="AH122" s="69"/>
      <c r="AI122" s="69"/>
      <c r="AJ122" s="69">
        <f t="shared" si="17"/>
        <v>0</v>
      </c>
      <c r="AK122" s="69"/>
      <c r="AL122" s="69"/>
      <c r="AM122" s="69"/>
      <c r="AN122" s="69">
        <f t="shared" si="18"/>
        <v>0</v>
      </c>
      <c r="AO122" s="69"/>
      <c r="AQ122" s="71"/>
    </row>
    <row r="123" spans="1:43" s="67" customFormat="1" x14ac:dyDescent="0.25">
      <c r="A123" s="67" t="s">
        <v>229</v>
      </c>
      <c r="B123" s="67" t="s">
        <v>230</v>
      </c>
      <c r="C123" s="67" t="s">
        <v>231</v>
      </c>
      <c r="G123" s="68">
        <v>44916</v>
      </c>
      <c r="H123" s="68">
        <v>44915</v>
      </c>
      <c r="I123" s="68">
        <v>44923</v>
      </c>
      <c r="J123" s="69">
        <f t="shared" si="13"/>
        <v>0.12356</v>
      </c>
      <c r="K123" s="69"/>
      <c r="L123" s="69"/>
      <c r="M123" s="69">
        <f t="shared" si="14"/>
        <v>0.12356</v>
      </c>
      <c r="N123" s="69">
        <v>0.12356</v>
      </c>
      <c r="O123" s="70"/>
      <c r="P123" s="69"/>
      <c r="Q123" s="69">
        <f t="shared" si="15"/>
        <v>0.12356</v>
      </c>
      <c r="R123" s="69">
        <f>N123*0.5487</f>
        <v>6.7797371999999995E-2</v>
      </c>
      <c r="S123" s="69"/>
      <c r="T123" s="69"/>
      <c r="U123" s="69">
        <f t="shared" si="16"/>
        <v>6.7797371999999995E-2</v>
      </c>
      <c r="V123" s="70"/>
      <c r="W123" s="69"/>
      <c r="X123" s="69"/>
      <c r="Y123" s="69"/>
      <c r="Z123" s="69"/>
      <c r="AA123" s="69"/>
      <c r="AB123" s="69"/>
      <c r="AC123" s="69"/>
      <c r="AD123" s="69"/>
      <c r="AE123" s="58"/>
      <c r="AF123" s="69"/>
      <c r="AG123" s="69"/>
      <c r="AH123" s="69"/>
      <c r="AI123" s="69"/>
      <c r="AJ123" s="69">
        <f t="shared" si="17"/>
        <v>0</v>
      </c>
      <c r="AK123" s="69"/>
      <c r="AL123" s="69"/>
      <c r="AM123" s="69"/>
      <c r="AN123" s="69">
        <f t="shared" si="18"/>
        <v>0</v>
      </c>
      <c r="AO123" s="69"/>
      <c r="AQ123" s="71"/>
    </row>
    <row r="124" spans="1:43" s="67" customFormat="1" x14ac:dyDescent="0.25">
      <c r="A124" s="67" t="s">
        <v>232</v>
      </c>
      <c r="B124" s="67" t="s">
        <v>233</v>
      </c>
      <c r="C124" s="67" t="s">
        <v>234</v>
      </c>
      <c r="G124" s="68">
        <v>44735</v>
      </c>
      <c r="H124" s="68">
        <v>44734</v>
      </c>
      <c r="I124" s="68">
        <v>44741</v>
      </c>
      <c r="J124" s="69">
        <f t="shared" si="13"/>
        <v>7.3400000000000002E-3</v>
      </c>
      <c r="K124" s="69"/>
      <c r="L124" s="69"/>
      <c r="M124" s="69">
        <f t="shared" si="14"/>
        <v>7.3400000000000002E-3</v>
      </c>
      <c r="N124" s="69">
        <v>7.3400000000000002E-3</v>
      </c>
      <c r="O124" s="70"/>
      <c r="P124" s="69"/>
      <c r="Q124" s="69">
        <f t="shared" si="15"/>
        <v>7.3400000000000002E-3</v>
      </c>
      <c r="R124" s="69">
        <f>N124*0.9262</f>
        <v>6.7983080000000003E-3</v>
      </c>
      <c r="S124" s="69"/>
      <c r="T124" s="69"/>
      <c r="U124" s="69">
        <f t="shared" si="16"/>
        <v>6.7983080000000003E-3</v>
      </c>
      <c r="V124" s="70"/>
      <c r="W124" s="69"/>
      <c r="X124" s="69"/>
      <c r="Y124" s="69"/>
      <c r="Z124" s="69"/>
      <c r="AA124" s="69"/>
      <c r="AB124" s="69"/>
      <c r="AC124" s="69"/>
      <c r="AD124" s="69"/>
      <c r="AE124" s="58"/>
      <c r="AF124" s="69"/>
      <c r="AG124" s="69"/>
      <c r="AH124" s="69"/>
      <c r="AI124" s="69"/>
      <c r="AJ124" s="69">
        <f t="shared" si="17"/>
        <v>0</v>
      </c>
      <c r="AK124" s="69"/>
      <c r="AL124" s="69"/>
      <c r="AM124" s="69"/>
      <c r="AN124" s="69">
        <f t="shared" si="18"/>
        <v>0</v>
      </c>
      <c r="AO124" s="69"/>
      <c r="AQ124" s="71"/>
    </row>
    <row r="125" spans="1:43" s="67" customFormat="1" x14ac:dyDescent="0.25">
      <c r="A125" s="67" t="s">
        <v>232</v>
      </c>
      <c r="B125" s="67" t="s">
        <v>233</v>
      </c>
      <c r="C125" s="67" t="s">
        <v>234</v>
      </c>
      <c r="G125" s="68">
        <v>44825</v>
      </c>
      <c r="H125" s="68">
        <v>44824</v>
      </c>
      <c r="I125" s="68">
        <v>44831</v>
      </c>
      <c r="J125" s="69">
        <f t="shared" si="13"/>
        <v>6.2909999999999994E-2</v>
      </c>
      <c r="K125" s="69"/>
      <c r="L125" s="69"/>
      <c r="M125" s="69">
        <f t="shared" si="14"/>
        <v>6.2909999999999994E-2</v>
      </c>
      <c r="N125" s="69">
        <v>6.2909999999999994E-2</v>
      </c>
      <c r="O125" s="70"/>
      <c r="P125" s="69"/>
      <c r="Q125" s="69">
        <f t="shared" si="15"/>
        <v>6.2909999999999994E-2</v>
      </c>
      <c r="R125" s="69">
        <f>N125*0.9262</f>
        <v>5.8267241999999997E-2</v>
      </c>
      <c r="S125" s="69"/>
      <c r="T125" s="69"/>
      <c r="U125" s="69">
        <f t="shared" si="16"/>
        <v>5.8267241999999997E-2</v>
      </c>
      <c r="V125" s="70"/>
      <c r="W125" s="69"/>
      <c r="X125" s="69"/>
      <c r="Y125" s="69"/>
      <c r="Z125" s="69"/>
      <c r="AA125" s="69"/>
      <c r="AB125" s="69"/>
      <c r="AC125" s="69"/>
      <c r="AD125" s="69"/>
      <c r="AE125" s="58"/>
      <c r="AF125" s="69"/>
      <c r="AG125" s="69"/>
      <c r="AH125" s="69"/>
      <c r="AI125" s="69"/>
      <c r="AJ125" s="69">
        <f t="shared" si="17"/>
        <v>0</v>
      </c>
      <c r="AK125" s="69"/>
      <c r="AL125" s="69"/>
      <c r="AM125" s="69"/>
      <c r="AN125" s="69">
        <f t="shared" si="18"/>
        <v>0</v>
      </c>
      <c r="AO125" s="69"/>
      <c r="AQ125" s="71"/>
    </row>
    <row r="126" spans="1:43" s="67" customFormat="1" x14ac:dyDescent="0.25">
      <c r="A126" s="67" t="s">
        <v>232</v>
      </c>
      <c r="B126" s="67" t="s">
        <v>233</v>
      </c>
      <c r="C126" s="67" t="s">
        <v>234</v>
      </c>
      <c r="G126" s="68">
        <v>44916</v>
      </c>
      <c r="H126" s="68">
        <v>44915</v>
      </c>
      <c r="I126" s="68">
        <v>44923</v>
      </c>
      <c r="J126" s="69">
        <f t="shared" ref="J126:J174" si="19">K126+L126+M126</f>
        <v>0.12840000000000001</v>
      </c>
      <c r="K126" s="69"/>
      <c r="L126" s="69"/>
      <c r="M126" s="69">
        <f t="shared" ref="M126:M174" si="20">N126+O126+V126+Z126+AB126+AD126</f>
        <v>0.12840000000000001</v>
      </c>
      <c r="N126" s="69">
        <v>0.12840000000000001</v>
      </c>
      <c r="O126" s="70"/>
      <c r="P126" s="69"/>
      <c r="Q126" s="69">
        <f t="shared" ref="Q126:Q174" si="21">N126+O126+P126</f>
        <v>0.12840000000000001</v>
      </c>
      <c r="R126" s="69">
        <f>N126*0.9262</f>
        <v>0.11892408000000002</v>
      </c>
      <c r="S126" s="69"/>
      <c r="T126" s="69"/>
      <c r="U126" s="69">
        <f t="shared" ref="U126:U174" si="22">R126+S126+T126</f>
        <v>0.11892408000000002</v>
      </c>
      <c r="V126" s="70"/>
      <c r="W126" s="69"/>
      <c r="X126" s="69"/>
      <c r="Y126" s="69"/>
      <c r="Z126" s="69"/>
      <c r="AA126" s="69"/>
      <c r="AB126" s="69"/>
      <c r="AC126" s="69"/>
      <c r="AD126" s="69"/>
      <c r="AE126" s="58"/>
      <c r="AF126" s="69"/>
      <c r="AG126" s="69"/>
      <c r="AH126" s="69"/>
      <c r="AI126" s="69"/>
      <c r="AJ126" s="69">
        <f t="shared" ref="AJ126:AJ174" si="23">AG126+AH126+AI126</f>
        <v>0</v>
      </c>
      <c r="AK126" s="69"/>
      <c r="AL126" s="69"/>
      <c r="AM126" s="69"/>
      <c r="AN126" s="69">
        <f t="shared" ref="AN126:AN174" si="24">AK126+AL126+AM126</f>
        <v>0</v>
      </c>
      <c r="AO126" s="69"/>
      <c r="AQ126" s="71"/>
    </row>
    <row r="127" spans="1:43" s="67" customFormat="1" x14ac:dyDescent="0.25">
      <c r="A127" s="67" t="s">
        <v>235</v>
      </c>
      <c r="B127" s="67" t="s">
        <v>236</v>
      </c>
      <c r="C127" s="67" t="s">
        <v>237</v>
      </c>
      <c r="G127" s="68">
        <v>44916</v>
      </c>
      <c r="H127" s="68">
        <v>44915</v>
      </c>
      <c r="I127" s="68">
        <v>44923</v>
      </c>
      <c r="J127" s="69">
        <f t="shared" si="19"/>
        <v>2.7299999999999989E-3</v>
      </c>
      <c r="K127" s="69"/>
      <c r="L127" s="69"/>
      <c r="M127" s="69">
        <f t="shared" si="20"/>
        <v>2.7299999999999989E-3</v>
      </c>
      <c r="N127" s="69">
        <v>2.7299999999999989E-3</v>
      </c>
      <c r="O127" s="70"/>
      <c r="P127" s="69"/>
      <c r="Q127" s="69">
        <f t="shared" si="21"/>
        <v>2.7299999999999989E-3</v>
      </c>
      <c r="R127" s="69"/>
      <c r="S127" s="69"/>
      <c r="T127" s="69"/>
      <c r="U127" s="69">
        <f t="shared" si="22"/>
        <v>0</v>
      </c>
      <c r="V127" s="70"/>
      <c r="W127" s="69"/>
      <c r="X127" s="69"/>
      <c r="Y127" s="69"/>
      <c r="Z127" s="69"/>
      <c r="AA127" s="69"/>
      <c r="AB127" s="69"/>
      <c r="AC127" s="69"/>
      <c r="AD127" s="69"/>
      <c r="AE127" s="58"/>
      <c r="AF127" s="69"/>
      <c r="AG127" s="69"/>
      <c r="AH127" s="69"/>
      <c r="AI127" s="69"/>
      <c r="AJ127" s="69">
        <f t="shared" si="23"/>
        <v>0</v>
      </c>
      <c r="AK127" s="69"/>
      <c r="AL127" s="69"/>
      <c r="AM127" s="69"/>
      <c r="AN127" s="69">
        <f t="shared" si="24"/>
        <v>0</v>
      </c>
      <c r="AO127" s="69"/>
      <c r="AQ127" s="71"/>
    </row>
    <row r="128" spans="1:43" s="67" customFormat="1" x14ac:dyDescent="0.25">
      <c r="A128" s="67" t="s">
        <v>238</v>
      </c>
      <c r="B128" s="67" t="s">
        <v>239</v>
      </c>
      <c r="C128" s="67" t="s">
        <v>240</v>
      </c>
      <c r="G128" s="68">
        <v>44916</v>
      </c>
      <c r="H128" s="68">
        <v>44915</v>
      </c>
      <c r="I128" s="68">
        <v>44923</v>
      </c>
      <c r="J128" s="69">
        <f t="shared" si="19"/>
        <v>9.1789999999999997E-2</v>
      </c>
      <c r="K128" s="69"/>
      <c r="L128" s="69"/>
      <c r="M128" s="69">
        <f t="shared" si="20"/>
        <v>9.1789999999999997E-2</v>
      </c>
      <c r="N128" s="69">
        <v>9.1789999999999997E-2</v>
      </c>
      <c r="O128" s="70"/>
      <c r="P128" s="69"/>
      <c r="Q128" s="69">
        <f t="shared" si="21"/>
        <v>9.1789999999999997E-2</v>
      </c>
      <c r="R128" s="69"/>
      <c r="S128" s="69"/>
      <c r="T128" s="69"/>
      <c r="U128" s="69">
        <f t="shared" si="22"/>
        <v>0</v>
      </c>
      <c r="V128" s="70"/>
      <c r="W128" s="69"/>
      <c r="X128" s="69"/>
      <c r="Y128" s="69"/>
      <c r="Z128" s="69"/>
      <c r="AA128" s="69"/>
      <c r="AB128" s="69"/>
      <c r="AC128" s="69"/>
      <c r="AD128" s="69"/>
      <c r="AE128" s="58"/>
      <c r="AF128" s="69"/>
      <c r="AG128" s="69"/>
      <c r="AH128" s="69"/>
      <c r="AI128" s="69"/>
      <c r="AJ128" s="69">
        <f t="shared" si="23"/>
        <v>0</v>
      </c>
      <c r="AK128" s="69"/>
      <c r="AL128" s="69"/>
      <c r="AM128" s="69"/>
      <c r="AN128" s="69">
        <f t="shared" si="24"/>
        <v>0</v>
      </c>
      <c r="AO128" s="69"/>
      <c r="AQ128" s="71"/>
    </row>
    <row r="129" spans="1:43" s="67" customFormat="1" x14ac:dyDescent="0.25">
      <c r="A129" s="67" t="s">
        <v>241</v>
      </c>
      <c r="B129" s="67" t="s">
        <v>242</v>
      </c>
      <c r="C129" s="67" t="s">
        <v>243</v>
      </c>
      <c r="G129" s="68">
        <v>44735</v>
      </c>
      <c r="H129" s="68">
        <v>44734</v>
      </c>
      <c r="I129" s="68">
        <v>44741</v>
      </c>
      <c r="J129" s="69">
        <f t="shared" si="19"/>
        <v>0.10801999999999999</v>
      </c>
      <c r="K129" s="69"/>
      <c r="L129" s="69"/>
      <c r="M129" s="69">
        <f t="shared" si="20"/>
        <v>0.10801999999999999</v>
      </c>
      <c r="N129" s="69">
        <v>0.10801999999999999</v>
      </c>
      <c r="O129" s="70"/>
      <c r="P129" s="69"/>
      <c r="Q129" s="69">
        <f t="shared" si="21"/>
        <v>0.10801999999999999</v>
      </c>
      <c r="R129" s="69">
        <f>+Q129*0.0554</f>
        <v>5.9843079999999989E-3</v>
      </c>
      <c r="S129" s="69"/>
      <c r="T129" s="69"/>
      <c r="U129" s="69">
        <f t="shared" si="22"/>
        <v>5.9843079999999989E-3</v>
      </c>
      <c r="V129" s="70"/>
      <c r="W129" s="69"/>
      <c r="X129" s="69"/>
      <c r="Y129" s="69"/>
      <c r="Z129" s="69"/>
      <c r="AA129" s="69"/>
      <c r="AB129" s="69"/>
      <c r="AC129" s="69"/>
      <c r="AD129" s="69"/>
      <c r="AE129" s="58"/>
      <c r="AF129" s="69"/>
      <c r="AG129" s="69"/>
      <c r="AH129" s="69"/>
      <c r="AI129" s="69"/>
      <c r="AJ129" s="69">
        <f t="shared" si="23"/>
        <v>0</v>
      </c>
      <c r="AK129" s="69"/>
      <c r="AL129" s="69"/>
      <c r="AM129" s="69"/>
      <c r="AN129" s="69">
        <f t="shared" si="24"/>
        <v>0</v>
      </c>
      <c r="AO129" s="69"/>
      <c r="AQ129" s="71"/>
    </row>
    <row r="130" spans="1:43" s="67" customFormat="1" x14ac:dyDescent="0.25">
      <c r="A130" s="67" t="s">
        <v>241</v>
      </c>
      <c r="B130" s="67" t="s">
        <v>242</v>
      </c>
      <c r="C130" s="67" t="s">
        <v>243</v>
      </c>
      <c r="G130" s="68">
        <v>44825</v>
      </c>
      <c r="H130" s="68">
        <v>44824</v>
      </c>
      <c r="I130" s="68">
        <v>44831</v>
      </c>
      <c r="J130" s="69">
        <f t="shared" si="19"/>
        <v>0.57920000000000005</v>
      </c>
      <c r="K130" s="69"/>
      <c r="L130" s="69"/>
      <c r="M130" s="69">
        <f t="shared" si="20"/>
        <v>0.57920000000000005</v>
      </c>
      <c r="N130" s="69">
        <v>0.57920000000000005</v>
      </c>
      <c r="O130" s="70"/>
      <c r="P130" s="69"/>
      <c r="Q130" s="69">
        <f t="shared" si="21"/>
        <v>0.57920000000000005</v>
      </c>
      <c r="R130" s="69">
        <f>+Q130*0.0554</f>
        <v>3.208768E-2</v>
      </c>
      <c r="S130" s="69"/>
      <c r="T130" s="69"/>
      <c r="U130" s="69">
        <f t="shared" si="22"/>
        <v>3.208768E-2</v>
      </c>
      <c r="V130" s="70"/>
      <c r="W130" s="69"/>
      <c r="X130" s="69"/>
      <c r="Y130" s="69"/>
      <c r="Z130" s="69"/>
      <c r="AA130" s="69"/>
      <c r="AB130" s="69"/>
      <c r="AC130" s="69"/>
      <c r="AD130" s="69"/>
      <c r="AE130" s="58"/>
      <c r="AF130" s="69"/>
      <c r="AG130" s="69"/>
      <c r="AH130" s="69"/>
      <c r="AI130" s="69"/>
      <c r="AJ130" s="69">
        <f t="shared" si="23"/>
        <v>0</v>
      </c>
      <c r="AK130" s="69"/>
      <c r="AL130" s="69"/>
      <c r="AM130" s="69"/>
      <c r="AN130" s="69">
        <f t="shared" si="24"/>
        <v>0</v>
      </c>
      <c r="AO130" s="69"/>
      <c r="AQ130" s="71"/>
    </row>
    <row r="131" spans="1:43" s="67" customFormat="1" x14ac:dyDescent="0.25">
      <c r="A131" s="67" t="s">
        <v>244</v>
      </c>
      <c r="B131" s="67" t="s">
        <v>245</v>
      </c>
      <c r="C131" s="67" t="s">
        <v>246</v>
      </c>
      <c r="G131" s="68">
        <v>44916</v>
      </c>
      <c r="H131" s="68">
        <v>44915</v>
      </c>
      <c r="I131" s="68">
        <v>44923</v>
      </c>
      <c r="J131" s="69">
        <f t="shared" si="19"/>
        <v>7.4130000000000001E-2</v>
      </c>
      <c r="K131" s="69"/>
      <c r="L131" s="69"/>
      <c r="M131" s="69">
        <f t="shared" si="20"/>
        <v>7.4130000000000001E-2</v>
      </c>
      <c r="N131" s="69">
        <v>7.4130000000000001E-2</v>
      </c>
      <c r="O131" s="70"/>
      <c r="P131" s="69"/>
      <c r="Q131" s="69">
        <f t="shared" si="21"/>
        <v>7.4130000000000001E-2</v>
      </c>
      <c r="R131" s="69"/>
      <c r="S131" s="69"/>
      <c r="T131" s="69"/>
      <c r="U131" s="69">
        <f t="shared" si="22"/>
        <v>0</v>
      </c>
      <c r="V131" s="70"/>
      <c r="W131" s="69"/>
      <c r="X131" s="69"/>
      <c r="Y131" s="69"/>
      <c r="Z131" s="69"/>
      <c r="AA131" s="69"/>
      <c r="AB131" s="69"/>
      <c r="AC131" s="69"/>
      <c r="AD131" s="69"/>
      <c r="AE131" s="58"/>
      <c r="AF131" s="69"/>
      <c r="AG131" s="69"/>
      <c r="AH131" s="69"/>
      <c r="AI131" s="69"/>
      <c r="AJ131" s="69">
        <f t="shared" si="23"/>
        <v>0</v>
      </c>
      <c r="AK131" s="69"/>
      <c r="AL131" s="69"/>
      <c r="AM131" s="69"/>
      <c r="AN131" s="69">
        <f t="shared" si="24"/>
        <v>0</v>
      </c>
      <c r="AO131" s="69"/>
      <c r="AQ131" s="71"/>
    </row>
    <row r="132" spans="1:43" s="67" customFormat="1" x14ac:dyDescent="0.25">
      <c r="A132" s="67" t="s">
        <v>247</v>
      </c>
      <c r="B132" s="67" t="s">
        <v>248</v>
      </c>
      <c r="C132" s="67" t="s">
        <v>249</v>
      </c>
      <c r="G132" s="68">
        <v>44643</v>
      </c>
      <c r="H132" s="68">
        <v>44642</v>
      </c>
      <c r="I132" s="68">
        <v>44649</v>
      </c>
      <c r="J132" s="69">
        <f t="shared" si="19"/>
        <v>7.1600000000000006E-3</v>
      </c>
      <c r="K132" s="69"/>
      <c r="L132" s="69"/>
      <c r="M132" s="69">
        <f t="shared" si="20"/>
        <v>7.1600000000000006E-3</v>
      </c>
      <c r="N132" s="69">
        <v>7.1600000000000006E-3</v>
      </c>
      <c r="O132" s="70"/>
      <c r="P132" s="69"/>
      <c r="Q132" s="69">
        <f t="shared" si="21"/>
        <v>7.1600000000000006E-3</v>
      </c>
      <c r="R132" s="69">
        <f>+Q132*0.9165</f>
        <v>6.5621400000000002E-3</v>
      </c>
      <c r="S132" s="69"/>
      <c r="T132" s="69"/>
      <c r="U132" s="69">
        <f t="shared" si="22"/>
        <v>6.5621400000000002E-3</v>
      </c>
      <c r="V132" s="70"/>
      <c r="W132" s="69"/>
      <c r="X132" s="69"/>
      <c r="Y132" s="69"/>
      <c r="Z132" s="69"/>
      <c r="AA132" s="69"/>
      <c r="AB132" s="69"/>
      <c r="AC132" s="69"/>
      <c r="AD132" s="69"/>
      <c r="AE132" s="58"/>
      <c r="AF132" s="69"/>
      <c r="AG132" s="69"/>
      <c r="AH132" s="69"/>
      <c r="AI132" s="69"/>
      <c r="AJ132" s="69">
        <f t="shared" si="23"/>
        <v>0</v>
      </c>
      <c r="AK132" s="69"/>
      <c r="AL132" s="69"/>
      <c r="AM132" s="69"/>
      <c r="AN132" s="69">
        <f t="shared" si="24"/>
        <v>0</v>
      </c>
      <c r="AO132" s="69"/>
      <c r="AQ132" s="71"/>
    </row>
    <row r="133" spans="1:43" s="67" customFormat="1" x14ac:dyDescent="0.25">
      <c r="A133" s="67" t="s">
        <v>247</v>
      </c>
      <c r="B133" s="67" t="s">
        <v>248</v>
      </c>
      <c r="C133" s="67" t="s">
        <v>249</v>
      </c>
      <c r="G133" s="68">
        <v>44735</v>
      </c>
      <c r="H133" s="68">
        <v>44734</v>
      </c>
      <c r="I133" s="68">
        <v>44741</v>
      </c>
      <c r="J133" s="69">
        <f t="shared" si="19"/>
        <v>1.8799999999999997E-2</v>
      </c>
      <c r="K133" s="69"/>
      <c r="L133" s="69"/>
      <c r="M133" s="69">
        <f t="shared" si="20"/>
        <v>1.8799999999999997E-2</v>
      </c>
      <c r="N133" s="69">
        <v>1.8799999999999997E-2</v>
      </c>
      <c r="O133" s="70"/>
      <c r="P133" s="69"/>
      <c r="Q133" s="69">
        <f t="shared" si="21"/>
        <v>1.8799999999999997E-2</v>
      </c>
      <c r="R133" s="69">
        <f>+Q133*0.9165</f>
        <v>1.7230199999999998E-2</v>
      </c>
      <c r="S133" s="69"/>
      <c r="T133" s="69"/>
      <c r="U133" s="69">
        <f t="shared" si="22"/>
        <v>1.7230199999999998E-2</v>
      </c>
      <c r="V133" s="70"/>
      <c r="W133" s="69"/>
      <c r="X133" s="69"/>
      <c r="Y133" s="69"/>
      <c r="Z133" s="69"/>
      <c r="AA133" s="69"/>
      <c r="AB133" s="69"/>
      <c r="AC133" s="69"/>
      <c r="AD133" s="69"/>
      <c r="AE133" s="58"/>
      <c r="AF133" s="69"/>
      <c r="AG133" s="69"/>
      <c r="AH133" s="69"/>
      <c r="AI133" s="69"/>
      <c r="AJ133" s="69">
        <f t="shared" si="23"/>
        <v>0</v>
      </c>
      <c r="AK133" s="69"/>
      <c r="AL133" s="69"/>
      <c r="AM133" s="69"/>
      <c r="AN133" s="69">
        <f t="shared" si="24"/>
        <v>0</v>
      </c>
      <c r="AO133" s="69"/>
      <c r="AQ133" s="71"/>
    </row>
    <row r="134" spans="1:43" s="67" customFormat="1" x14ac:dyDescent="0.25">
      <c r="A134" s="67" t="s">
        <v>247</v>
      </c>
      <c r="B134" s="67" t="s">
        <v>248</v>
      </c>
      <c r="C134" s="67" t="s">
        <v>249</v>
      </c>
      <c r="G134" s="68">
        <v>44825</v>
      </c>
      <c r="H134" s="68">
        <v>44824</v>
      </c>
      <c r="I134" s="68">
        <v>44831</v>
      </c>
      <c r="J134" s="69">
        <f t="shared" si="19"/>
        <v>3.9899999999999998E-2</v>
      </c>
      <c r="K134" s="69"/>
      <c r="L134" s="69"/>
      <c r="M134" s="69">
        <f t="shared" si="20"/>
        <v>3.9899999999999998E-2</v>
      </c>
      <c r="N134" s="69">
        <v>3.9899999999999998E-2</v>
      </c>
      <c r="O134" s="70"/>
      <c r="P134" s="69"/>
      <c r="Q134" s="69">
        <f t="shared" si="21"/>
        <v>3.9899999999999998E-2</v>
      </c>
      <c r="R134" s="69">
        <f>+Q134*0.9165</f>
        <v>3.6568349999999999E-2</v>
      </c>
      <c r="S134" s="69"/>
      <c r="T134" s="69"/>
      <c r="U134" s="69">
        <f t="shared" si="22"/>
        <v>3.6568349999999999E-2</v>
      </c>
      <c r="V134" s="70"/>
      <c r="W134" s="69"/>
      <c r="X134" s="69"/>
      <c r="Y134" s="69"/>
      <c r="Z134" s="69"/>
      <c r="AA134" s="69"/>
      <c r="AB134" s="69"/>
      <c r="AC134" s="69"/>
      <c r="AD134" s="69"/>
      <c r="AE134" s="58"/>
      <c r="AF134" s="69"/>
      <c r="AG134" s="69"/>
      <c r="AH134" s="69"/>
      <c r="AI134" s="69"/>
      <c r="AJ134" s="69">
        <f t="shared" si="23"/>
        <v>0</v>
      </c>
      <c r="AK134" s="69"/>
      <c r="AL134" s="69"/>
      <c r="AM134" s="69"/>
      <c r="AN134" s="69">
        <f t="shared" si="24"/>
        <v>0</v>
      </c>
      <c r="AO134" s="69"/>
      <c r="AQ134" s="71"/>
    </row>
    <row r="135" spans="1:43" s="67" customFormat="1" x14ac:dyDescent="0.25">
      <c r="A135" s="67" t="s">
        <v>247</v>
      </c>
      <c r="B135" s="67" t="s">
        <v>248</v>
      </c>
      <c r="C135" s="67" t="s">
        <v>249</v>
      </c>
      <c r="G135" s="68">
        <v>44916</v>
      </c>
      <c r="H135" s="68">
        <v>44915</v>
      </c>
      <c r="I135" s="68">
        <v>44923</v>
      </c>
      <c r="J135" s="69">
        <f t="shared" si="19"/>
        <v>3.789E-2</v>
      </c>
      <c r="K135" s="69"/>
      <c r="L135" s="69"/>
      <c r="M135" s="69">
        <f t="shared" si="20"/>
        <v>3.789E-2</v>
      </c>
      <c r="N135" s="69">
        <v>3.789E-2</v>
      </c>
      <c r="O135" s="70"/>
      <c r="P135" s="69"/>
      <c r="Q135" s="69">
        <f t="shared" si="21"/>
        <v>3.789E-2</v>
      </c>
      <c r="R135" s="69">
        <f>+Q135*0.9165</f>
        <v>3.4726185E-2</v>
      </c>
      <c r="S135" s="69"/>
      <c r="T135" s="69"/>
      <c r="U135" s="69">
        <f t="shared" si="22"/>
        <v>3.4726185E-2</v>
      </c>
      <c r="V135" s="70"/>
      <c r="W135" s="69"/>
      <c r="X135" s="69"/>
      <c r="Y135" s="69"/>
      <c r="Z135" s="69"/>
      <c r="AA135" s="69"/>
      <c r="AB135" s="69"/>
      <c r="AC135" s="69"/>
      <c r="AD135" s="69"/>
      <c r="AE135" s="58"/>
      <c r="AF135" s="69"/>
      <c r="AG135" s="69"/>
      <c r="AH135" s="69"/>
      <c r="AI135" s="69"/>
      <c r="AJ135" s="69">
        <f t="shared" si="23"/>
        <v>0</v>
      </c>
      <c r="AK135" s="69"/>
      <c r="AL135" s="69"/>
      <c r="AM135" s="69"/>
      <c r="AN135" s="69">
        <f t="shared" si="24"/>
        <v>0</v>
      </c>
      <c r="AO135" s="69"/>
      <c r="AQ135" s="71"/>
    </row>
    <row r="136" spans="1:43" s="67" customFormat="1" x14ac:dyDescent="0.25">
      <c r="A136" s="67" t="s">
        <v>250</v>
      </c>
      <c r="B136" s="67" t="s">
        <v>251</v>
      </c>
      <c r="C136" s="67" t="s">
        <v>252</v>
      </c>
      <c r="G136" s="68">
        <v>44916</v>
      </c>
      <c r="H136" s="68">
        <v>44915</v>
      </c>
      <c r="I136" s="68">
        <v>44923</v>
      </c>
      <c r="J136" s="69">
        <f t="shared" si="19"/>
        <v>9.9019999999999997E-2</v>
      </c>
      <c r="K136" s="69"/>
      <c r="L136" s="69"/>
      <c r="M136" s="69">
        <f t="shared" si="20"/>
        <v>9.9019999999999997E-2</v>
      </c>
      <c r="N136" s="69">
        <v>9.9019999999999997E-2</v>
      </c>
      <c r="O136" s="70"/>
      <c r="P136" s="69"/>
      <c r="Q136" s="69">
        <f t="shared" si="21"/>
        <v>9.9019999999999997E-2</v>
      </c>
      <c r="R136" s="69">
        <f>+Q136*0.9467</f>
        <v>9.3742233999999994E-2</v>
      </c>
      <c r="S136" s="69"/>
      <c r="T136" s="69"/>
      <c r="U136" s="69">
        <f t="shared" si="22"/>
        <v>9.3742233999999994E-2</v>
      </c>
      <c r="V136" s="70"/>
      <c r="W136" s="69"/>
      <c r="X136" s="69"/>
      <c r="Y136" s="69"/>
      <c r="Z136" s="69"/>
      <c r="AA136" s="69"/>
      <c r="AB136" s="69"/>
      <c r="AC136" s="69"/>
      <c r="AD136" s="69"/>
      <c r="AE136" s="58"/>
      <c r="AF136" s="69"/>
      <c r="AG136" s="69"/>
      <c r="AH136" s="69"/>
      <c r="AI136" s="69"/>
      <c r="AJ136" s="69">
        <f t="shared" si="23"/>
        <v>0</v>
      </c>
      <c r="AK136" s="69"/>
      <c r="AL136" s="69"/>
      <c r="AM136" s="69"/>
      <c r="AN136" s="69">
        <f t="shared" si="24"/>
        <v>0</v>
      </c>
      <c r="AO136" s="69"/>
      <c r="AQ136" s="71"/>
    </row>
    <row r="137" spans="1:43" s="67" customFormat="1" x14ac:dyDescent="0.25">
      <c r="A137" s="67" t="s">
        <v>253</v>
      </c>
      <c r="B137" s="67" t="s">
        <v>254</v>
      </c>
      <c r="C137" s="67" t="s">
        <v>255</v>
      </c>
      <c r="G137" s="68">
        <v>44916</v>
      </c>
      <c r="H137" s="68">
        <v>44915</v>
      </c>
      <c r="I137" s="68">
        <v>44923</v>
      </c>
      <c r="J137" s="69">
        <f t="shared" si="19"/>
        <v>3.6240000000000001E-2</v>
      </c>
      <c r="K137" s="69"/>
      <c r="L137" s="69"/>
      <c r="M137" s="69">
        <f t="shared" si="20"/>
        <v>3.6240000000000001E-2</v>
      </c>
      <c r="N137" s="69">
        <v>3.6240000000000001E-2</v>
      </c>
      <c r="O137" s="70"/>
      <c r="P137" s="69"/>
      <c r="Q137" s="69">
        <f t="shared" si="21"/>
        <v>3.6240000000000001E-2</v>
      </c>
      <c r="R137" s="69">
        <f>+Q137*0.7711</f>
        <v>2.7944664000000001E-2</v>
      </c>
      <c r="S137" s="69"/>
      <c r="T137" s="69"/>
      <c r="U137" s="69">
        <f t="shared" si="22"/>
        <v>2.7944664000000001E-2</v>
      </c>
      <c r="V137" s="70"/>
      <c r="W137" s="69"/>
      <c r="X137" s="69"/>
      <c r="Y137" s="69"/>
      <c r="Z137" s="69"/>
      <c r="AA137" s="69"/>
      <c r="AB137" s="69"/>
      <c r="AC137" s="69"/>
      <c r="AD137" s="69"/>
      <c r="AE137" s="58"/>
      <c r="AF137" s="69"/>
      <c r="AG137" s="69"/>
      <c r="AH137" s="69"/>
      <c r="AI137" s="69"/>
      <c r="AJ137" s="69">
        <f t="shared" si="23"/>
        <v>0</v>
      </c>
      <c r="AK137" s="69"/>
      <c r="AL137" s="69"/>
      <c r="AM137" s="69"/>
      <c r="AN137" s="69">
        <f t="shared" si="24"/>
        <v>0</v>
      </c>
      <c r="AO137" s="69"/>
      <c r="AQ137" s="71"/>
    </row>
    <row r="138" spans="1:43" s="67" customFormat="1" x14ac:dyDescent="0.25">
      <c r="A138" s="67" t="s">
        <v>256</v>
      </c>
      <c r="B138" s="67" t="s">
        <v>257</v>
      </c>
      <c r="C138" s="67" t="s">
        <v>258</v>
      </c>
      <c r="G138" s="68">
        <v>44916</v>
      </c>
      <c r="H138" s="68">
        <v>44915</v>
      </c>
      <c r="I138" s="68">
        <v>44923</v>
      </c>
      <c r="J138" s="69">
        <f t="shared" si="19"/>
        <v>4.9209999999999997E-2</v>
      </c>
      <c r="K138" s="69"/>
      <c r="L138" s="69"/>
      <c r="M138" s="69">
        <f t="shared" si="20"/>
        <v>4.9209999999999997E-2</v>
      </c>
      <c r="N138" s="69">
        <v>4.9209999999999997E-2</v>
      </c>
      <c r="O138" s="70"/>
      <c r="P138" s="69"/>
      <c r="Q138" s="69">
        <f t="shared" si="21"/>
        <v>4.9209999999999997E-2</v>
      </c>
      <c r="R138" s="69">
        <f>N138*0.6925</f>
        <v>3.4077924999999995E-2</v>
      </c>
      <c r="S138" s="69"/>
      <c r="T138" s="69"/>
      <c r="U138" s="69">
        <f t="shared" si="22"/>
        <v>3.4077924999999995E-2</v>
      </c>
      <c r="V138" s="70"/>
      <c r="W138" s="69"/>
      <c r="X138" s="69"/>
      <c r="Y138" s="69"/>
      <c r="Z138" s="69"/>
      <c r="AA138" s="69"/>
      <c r="AB138" s="69"/>
      <c r="AC138" s="69"/>
      <c r="AD138" s="69"/>
      <c r="AE138" s="58"/>
      <c r="AF138" s="69"/>
      <c r="AG138" s="69"/>
      <c r="AH138" s="69"/>
      <c r="AI138" s="69"/>
      <c r="AJ138" s="69">
        <f t="shared" si="23"/>
        <v>0</v>
      </c>
      <c r="AK138" s="69"/>
      <c r="AL138" s="69"/>
      <c r="AM138" s="69"/>
      <c r="AN138" s="69">
        <f t="shared" si="24"/>
        <v>0</v>
      </c>
      <c r="AO138" s="69"/>
      <c r="AQ138" s="71"/>
    </row>
    <row r="139" spans="1:43" s="67" customFormat="1" x14ac:dyDescent="0.25">
      <c r="A139" s="67" t="s">
        <v>259</v>
      </c>
      <c r="B139" s="67" t="s">
        <v>260</v>
      </c>
      <c r="C139" s="67" t="s">
        <v>261</v>
      </c>
      <c r="G139" s="68">
        <v>44825</v>
      </c>
      <c r="H139" s="68">
        <v>44824</v>
      </c>
      <c r="I139" s="68">
        <v>44831</v>
      </c>
      <c r="J139" s="69">
        <f t="shared" si="19"/>
        <v>5.6189999999999997E-2</v>
      </c>
      <c r="K139" s="69"/>
      <c r="L139" s="69"/>
      <c r="M139" s="69">
        <f t="shared" si="20"/>
        <v>5.6189999999999997E-2</v>
      </c>
      <c r="N139" s="69">
        <v>5.6189999999999997E-2</v>
      </c>
      <c r="O139" s="70"/>
      <c r="P139" s="69"/>
      <c r="Q139" s="69">
        <f t="shared" si="21"/>
        <v>5.6189999999999997E-2</v>
      </c>
      <c r="R139" s="69"/>
      <c r="S139" s="69"/>
      <c r="T139" s="69"/>
      <c r="U139" s="69">
        <f t="shared" si="22"/>
        <v>0</v>
      </c>
      <c r="V139" s="70"/>
      <c r="W139" s="69"/>
      <c r="X139" s="69"/>
      <c r="Y139" s="69"/>
      <c r="Z139" s="69"/>
      <c r="AA139" s="69"/>
      <c r="AB139" s="69"/>
      <c r="AC139" s="69"/>
      <c r="AD139" s="69"/>
      <c r="AE139" s="58"/>
      <c r="AF139" s="69"/>
      <c r="AG139" s="69"/>
      <c r="AH139" s="69"/>
      <c r="AI139" s="69"/>
      <c r="AJ139" s="69">
        <f t="shared" si="23"/>
        <v>0</v>
      </c>
      <c r="AK139" s="69"/>
      <c r="AL139" s="69"/>
      <c r="AM139" s="69"/>
      <c r="AN139" s="69">
        <f t="shared" si="24"/>
        <v>0</v>
      </c>
      <c r="AO139" s="69"/>
      <c r="AQ139" s="71"/>
    </row>
    <row r="140" spans="1:43" s="67" customFormat="1" x14ac:dyDescent="0.25">
      <c r="A140" s="67" t="s">
        <v>259</v>
      </c>
      <c r="B140" s="67" t="s">
        <v>260</v>
      </c>
      <c r="C140" s="67" t="s">
        <v>261</v>
      </c>
      <c r="G140" s="68">
        <v>44904</v>
      </c>
      <c r="H140" s="68">
        <v>44903</v>
      </c>
      <c r="I140" s="68">
        <v>44909</v>
      </c>
      <c r="J140" s="69">
        <f t="shared" si="19"/>
        <v>2.2502300000000002</v>
      </c>
      <c r="K140" s="69"/>
      <c r="L140" s="69"/>
      <c r="M140" s="69">
        <f t="shared" si="20"/>
        <v>2.2502300000000002</v>
      </c>
      <c r="N140" s="69"/>
      <c r="O140" s="70">
        <v>2.2502300000000002</v>
      </c>
      <c r="P140" s="69"/>
      <c r="Q140" s="69">
        <f t="shared" si="21"/>
        <v>2.2502300000000002</v>
      </c>
      <c r="R140" s="69"/>
      <c r="S140" s="69"/>
      <c r="T140" s="69"/>
      <c r="U140" s="69">
        <f t="shared" si="22"/>
        <v>0</v>
      </c>
      <c r="V140" s="70"/>
      <c r="W140" s="69"/>
      <c r="X140" s="69"/>
      <c r="Y140" s="69"/>
      <c r="Z140" s="69"/>
      <c r="AA140" s="69"/>
      <c r="AB140" s="69"/>
      <c r="AC140" s="69"/>
      <c r="AD140" s="69"/>
      <c r="AE140" s="58"/>
      <c r="AF140" s="69"/>
      <c r="AG140" s="69"/>
      <c r="AH140" s="69"/>
      <c r="AI140" s="69"/>
      <c r="AJ140" s="69">
        <f t="shared" si="23"/>
        <v>0</v>
      </c>
      <c r="AK140" s="69"/>
      <c r="AL140" s="69"/>
      <c r="AM140" s="69"/>
      <c r="AN140" s="69">
        <f t="shared" si="24"/>
        <v>0</v>
      </c>
      <c r="AO140" s="69"/>
      <c r="AQ140" s="71"/>
    </row>
    <row r="141" spans="1:43" s="67" customFormat="1" x14ac:dyDescent="0.25">
      <c r="A141" s="67" t="s">
        <v>259</v>
      </c>
      <c r="B141" s="67" t="s">
        <v>260</v>
      </c>
      <c r="C141" s="67" t="s">
        <v>261</v>
      </c>
      <c r="G141" s="68">
        <v>44916</v>
      </c>
      <c r="H141" s="68">
        <v>44915</v>
      </c>
      <c r="I141" s="68">
        <v>44923</v>
      </c>
      <c r="J141" s="69">
        <f t="shared" si="19"/>
        <v>0.20258999999999999</v>
      </c>
      <c r="K141" s="69"/>
      <c r="L141" s="69"/>
      <c r="M141" s="69">
        <f t="shared" si="20"/>
        <v>0.20258999999999999</v>
      </c>
      <c r="N141" s="69">
        <v>0.20258999999999999</v>
      </c>
      <c r="O141" s="70"/>
      <c r="P141" s="69"/>
      <c r="Q141" s="69">
        <f t="shared" si="21"/>
        <v>0.20258999999999999</v>
      </c>
      <c r="R141" s="69"/>
      <c r="S141" s="69"/>
      <c r="T141" s="69"/>
      <c r="U141" s="69">
        <f t="shared" si="22"/>
        <v>0</v>
      </c>
      <c r="V141" s="70"/>
      <c r="W141" s="69"/>
      <c r="X141" s="69"/>
      <c r="Y141" s="69"/>
      <c r="Z141" s="69"/>
      <c r="AA141" s="69"/>
      <c r="AB141" s="69"/>
      <c r="AC141" s="69"/>
      <c r="AD141" s="69"/>
      <c r="AE141" s="58"/>
      <c r="AF141" s="69"/>
      <c r="AG141" s="69"/>
      <c r="AH141" s="69"/>
      <c r="AI141" s="69"/>
      <c r="AJ141" s="69">
        <f t="shared" si="23"/>
        <v>0</v>
      </c>
      <c r="AK141" s="69"/>
      <c r="AL141" s="69"/>
      <c r="AM141" s="69"/>
      <c r="AN141" s="69">
        <f t="shared" si="24"/>
        <v>0</v>
      </c>
      <c r="AO141" s="69"/>
      <c r="AQ141" s="71"/>
    </row>
    <row r="142" spans="1:43" s="67" customFormat="1" x14ac:dyDescent="0.25">
      <c r="A142" s="67" t="s">
        <v>262</v>
      </c>
      <c r="B142" s="67" t="s">
        <v>263</v>
      </c>
      <c r="C142" s="67" t="s">
        <v>264</v>
      </c>
      <c r="G142" s="68">
        <v>44735</v>
      </c>
      <c r="H142" s="68">
        <v>44734</v>
      </c>
      <c r="I142" s="68">
        <v>44741</v>
      </c>
      <c r="J142" s="69">
        <f t="shared" si="19"/>
        <v>0.28542000000000001</v>
      </c>
      <c r="K142" s="69"/>
      <c r="L142" s="69"/>
      <c r="M142" s="69">
        <f t="shared" si="20"/>
        <v>0.28542000000000001</v>
      </c>
      <c r="N142" s="69">
        <v>0.28542000000000001</v>
      </c>
      <c r="O142" s="70"/>
      <c r="P142" s="69"/>
      <c r="Q142" s="69">
        <f t="shared" si="21"/>
        <v>0.28542000000000001</v>
      </c>
      <c r="R142" s="69">
        <f>N142*0.7489</f>
        <v>0.213751038</v>
      </c>
      <c r="S142" s="69"/>
      <c r="T142" s="69"/>
      <c r="U142" s="69">
        <f t="shared" si="22"/>
        <v>0.213751038</v>
      </c>
      <c r="V142" s="70"/>
      <c r="W142" s="69"/>
      <c r="X142" s="69"/>
      <c r="Y142" s="69"/>
      <c r="Z142" s="69"/>
      <c r="AA142" s="69"/>
      <c r="AB142" s="69"/>
      <c r="AC142" s="69"/>
      <c r="AD142" s="69"/>
      <c r="AE142" s="58"/>
      <c r="AF142" s="69"/>
      <c r="AG142" s="69"/>
      <c r="AH142" s="69"/>
      <c r="AI142" s="69"/>
      <c r="AJ142" s="69">
        <f t="shared" si="23"/>
        <v>0</v>
      </c>
      <c r="AK142" s="69"/>
      <c r="AL142" s="69"/>
      <c r="AM142" s="69"/>
      <c r="AN142" s="69">
        <f t="shared" si="24"/>
        <v>0</v>
      </c>
      <c r="AO142" s="69"/>
      <c r="AQ142" s="71"/>
    </row>
    <row r="143" spans="1:43" s="67" customFormat="1" x14ac:dyDescent="0.25">
      <c r="A143" s="67" t="s">
        <v>262</v>
      </c>
      <c r="B143" s="67" t="s">
        <v>263</v>
      </c>
      <c r="C143" s="67" t="s">
        <v>264</v>
      </c>
      <c r="G143" s="68">
        <v>44825</v>
      </c>
      <c r="H143" s="68">
        <v>44824</v>
      </c>
      <c r="I143" s="68">
        <v>44831</v>
      </c>
      <c r="J143" s="69">
        <f t="shared" si="19"/>
        <v>0.39810000000000001</v>
      </c>
      <c r="K143" s="69"/>
      <c r="L143" s="69"/>
      <c r="M143" s="69">
        <f t="shared" si="20"/>
        <v>0.39810000000000001</v>
      </c>
      <c r="N143" s="69">
        <v>0.39810000000000001</v>
      </c>
      <c r="O143" s="70"/>
      <c r="P143" s="69"/>
      <c r="Q143" s="69">
        <f t="shared" si="21"/>
        <v>0.39810000000000001</v>
      </c>
      <c r="R143" s="69">
        <f>N143*0.7489</f>
        <v>0.29813708999999999</v>
      </c>
      <c r="S143" s="69"/>
      <c r="T143" s="69"/>
      <c r="U143" s="69">
        <f t="shared" si="22"/>
        <v>0.29813708999999999</v>
      </c>
      <c r="V143" s="70"/>
      <c r="W143" s="69"/>
      <c r="X143" s="69"/>
      <c r="Y143" s="69"/>
      <c r="Z143" s="69"/>
      <c r="AA143" s="69"/>
      <c r="AB143" s="69"/>
      <c r="AC143" s="69"/>
      <c r="AD143" s="69"/>
      <c r="AE143" s="58"/>
      <c r="AF143" s="69"/>
      <c r="AG143" s="69"/>
      <c r="AH143" s="69"/>
      <c r="AI143" s="69"/>
      <c r="AJ143" s="69">
        <f t="shared" si="23"/>
        <v>0</v>
      </c>
      <c r="AK143" s="69"/>
      <c r="AL143" s="69"/>
      <c r="AM143" s="69"/>
      <c r="AN143" s="69">
        <f t="shared" si="24"/>
        <v>0</v>
      </c>
      <c r="AO143" s="69"/>
      <c r="AQ143" s="71"/>
    </row>
    <row r="144" spans="1:43" s="67" customFormat="1" x14ac:dyDescent="0.25">
      <c r="A144" s="67" t="s">
        <v>262</v>
      </c>
      <c r="B144" s="67" t="s">
        <v>263</v>
      </c>
      <c r="C144" s="67" t="s">
        <v>264</v>
      </c>
      <c r="G144" s="68">
        <v>44904</v>
      </c>
      <c r="H144" s="68">
        <v>44903</v>
      </c>
      <c r="I144" s="68">
        <v>44909</v>
      </c>
      <c r="J144" s="69">
        <f t="shared" si="19"/>
        <v>0.25214999999999999</v>
      </c>
      <c r="K144" s="69"/>
      <c r="L144" s="69"/>
      <c r="M144" s="69">
        <f t="shared" si="20"/>
        <v>0.25214999999999999</v>
      </c>
      <c r="N144" s="69"/>
      <c r="O144" s="70">
        <v>0.25214999999999999</v>
      </c>
      <c r="P144" s="69"/>
      <c r="Q144" s="69">
        <f t="shared" si="21"/>
        <v>0.25214999999999999</v>
      </c>
      <c r="R144" s="69"/>
      <c r="S144" s="69">
        <f>O144*0.7489</f>
        <v>0.18883513499999999</v>
      </c>
      <c r="T144" s="69"/>
      <c r="U144" s="69">
        <f t="shared" si="22"/>
        <v>0.18883513499999999</v>
      </c>
      <c r="V144" s="70"/>
      <c r="W144" s="69"/>
      <c r="X144" s="69"/>
      <c r="Y144" s="69"/>
      <c r="Z144" s="69"/>
      <c r="AA144" s="69"/>
      <c r="AB144" s="69"/>
      <c r="AC144" s="69"/>
      <c r="AD144" s="69"/>
      <c r="AE144" s="58"/>
      <c r="AF144" s="69"/>
      <c r="AG144" s="69"/>
      <c r="AH144" s="69"/>
      <c r="AI144" s="69"/>
      <c r="AJ144" s="69">
        <f t="shared" si="23"/>
        <v>0</v>
      </c>
      <c r="AK144" s="69"/>
      <c r="AL144" s="69"/>
      <c r="AM144" s="69"/>
      <c r="AN144" s="69">
        <f t="shared" si="24"/>
        <v>0</v>
      </c>
      <c r="AO144" s="69"/>
      <c r="AQ144" s="71"/>
    </row>
    <row r="145" spans="1:43" s="67" customFormat="1" x14ac:dyDescent="0.25">
      <c r="A145" s="67" t="s">
        <v>262</v>
      </c>
      <c r="B145" s="67" t="s">
        <v>263</v>
      </c>
      <c r="C145" s="67" t="s">
        <v>264</v>
      </c>
      <c r="G145" s="68">
        <v>44916</v>
      </c>
      <c r="H145" s="68">
        <v>44915</v>
      </c>
      <c r="I145" s="68">
        <v>44923</v>
      </c>
      <c r="J145" s="69">
        <f t="shared" si="19"/>
        <v>0.14971000000000001</v>
      </c>
      <c r="K145" s="69"/>
      <c r="L145" s="69"/>
      <c r="M145" s="69">
        <f t="shared" si="20"/>
        <v>0.14971000000000001</v>
      </c>
      <c r="N145" s="69">
        <v>0.14971000000000001</v>
      </c>
      <c r="O145" s="70"/>
      <c r="P145" s="69"/>
      <c r="Q145" s="69">
        <f t="shared" si="21"/>
        <v>0.14971000000000001</v>
      </c>
      <c r="R145" s="69">
        <f>N145*0.7489</f>
        <v>0.11211781900000001</v>
      </c>
      <c r="S145" s="69"/>
      <c r="T145" s="69"/>
      <c r="U145" s="69">
        <f t="shared" si="22"/>
        <v>0.11211781900000001</v>
      </c>
      <c r="V145" s="70"/>
      <c r="W145" s="69"/>
      <c r="X145" s="69"/>
      <c r="Y145" s="69"/>
      <c r="Z145" s="69"/>
      <c r="AA145" s="69"/>
      <c r="AB145" s="69"/>
      <c r="AC145" s="69"/>
      <c r="AD145" s="69"/>
      <c r="AE145" s="58"/>
      <c r="AF145" s="69"/>
      <c r="AG145" s="69"/>
      <c r="AH145" s="69"/>
      <c r="AI145" s="69"/>
      <c r="AJ145" s="69">
        <f t="shared" si="23"/>
        <v>0</v>
      </c>
      <c r="AK145" s="69"/>
      <c r="AL145" s="69"/>
      <c r="AM145" s="69"/>
      <c r="AN145" s="69">
        <f t="shared" si="24"/>
        <v>0</v>
      </c>
      <c r="AO145" s="69"/>
      <c r="AQ145" s="71"/>
    </row>
    <row r="146" spans="1:43" s="67" customFormat="1" x14ac:dyDescent="0.25">
      <c r="A146" s="67" t="s">
        <v>265</v>
      </c>
      <c r="B146" s="67" t="s">
        <v>266</v>
      </c>
      <c r="C146" s="67" t="s">
        <v>267</v>
      </c>
      <c r="G146" s="68">
        <v>44825</v>
      </c>
      <c r="H146" s="68">
        <v>44824</v>
      </c>
      <c r="I146" s="68">
        <v>44831</v>
      </c>
      <c r="J146" s="69">
        <f t="shared" si="19"/>
        <v>2.3450000000000002E-2</v>
      </c>
      <c r="K146" s="69"/>
      <c r="L146" s="69"/>
      <c r="M146" s="69">
        <f t="shared" si="20"/>
        <v>2.3450000000000002E-2</v>
      </c>
      <c r="N146" s="69">
        <v>2.3450000000000002E-2</v>
      </c>
      <c r="O146" s="70"/>
      <c r="P146" s="69"/>
      <c r="Q146" s="69">
        <f t="shared" si="21"/>
        <v>2.3450000000000002E-2</v>
      </c>
      <c r="R146" s="69"/>
      <c r="S146" s="69"/>
      <c r="T146" s="69"/>
      <c r="U146" s="69">
        <f t="shared" si="22"/>
        <v>0</v>
      </c>
      <c r="V146" s="70"/>
      <c r="W146" s="69"/>
      <c r="X146" s="69"/>
      <c r="Y146" s="69"/>
      <c r="Z146" s="69"/>
      <c r="AA146" s="69"/>
      <c r="AB146" s="69"/>
      <c r="AC146" s="69"/>
      <c r="AD146" s="69"/>
      <c r="AE146" s="58"/>
      <c r="AF146" s="69"/>
      <c r="AG146" s="69"/>
      <c r="AH146" s="69"/>
      <c r="AI146" s="69"/>
      <c r="AJ146" s="69">
        <f t="shared" si="23"/>
        <v>0</v>
      </c>
      <c r="AK146" s="69"/>
      <c r="AL146" s="69"/>
      <c r="AM146" s="69"/>
      <c r="AN146" s="69">
        <f t="shared" si="24"/>
        <v>0</v>
      </c>
      <c r="AO146" s="69"/>
      <c r="AQ146" s="71"/>
    </row>
    <row r="147" spans="1:43" s="67" customFormat="1" x14ac:dyDescent="0.25">
      <c r="A147" s="67" t="s">
        <v>265</v>
      </c>
      <c r="B147" s="67" t="s">
        <v>266</v>
      </c>
      <c r="C147" s="67" t="s">
        <v>267</v>
      </c>
      <c r="G147" s="68">
        <v>44904</v>
      </c>
      <c r="H147" s="68">
        <v>44903</v>
      </c>
      <c r="I147" s="68">
        <v>44909</v>
      </c>
      <c r="J147" s="69">
        <f t="shared" si="19"/>
        <v>1.6194399999999995</v>
      </c>
      <c r="K147" s="69"/>
      <c r="L147" s="69"/>
      <c r="M147" s="69">
        <f t="shared" si="20"/>
        <v>1.6194399999999995</v>
      </c>
      <c r="N147" s="69"/>
      <c r="O147" s="70">
        <v>1.6194399999999995</v>
      </c>
      <c r="P147" s="69"/>
      <c r="Q147" s="69">
        <f t="shared" si="21"/>
        <v>1.6194399999999995</v>
      </c>
      <c r="R147" s="69"/>
      <c r="S147" s="69"/>
      <c r="T147" s="69"/>
      <c r="U147" s="69">
        <f t="shared" si="22"/>
        <v>0</v>
      </c>
      <c r="V147" s="70"/>
      <c r="W147" s="69"/>
      <c r="X147" s="69"/>
      <c r="Y147" s="69"/>
      <c r="Z147" s="69"/>
      <c r="AA147" s="69"/>
      <c r="AB147" s="69"/>
      <c r="AC147" s="69"/>
      <c r="AD147" s="69"/>
      <c r="AE147" s="58"/>
      <c r="AF147" s="69"/>
      <c r="AG147" s="69"/>
      <c r="AH147" s="69"/>
      <c r="AI147" s="69"/>
      <c r="AJ147" s="69">
        <f t="shared" si="23"/>
        <v>0</v>
      </c>
      <c r="AK147" s="69"/>
      <c r="AL147" s="69"/>
      <c r="AM147" s="69"/>
      <c r="AN147" s="69">
        <f t="shared" si="24"/>
        <v>0</v>
      </c>
      <c r="AO147" s="69"/>
      <c r="AQ147" s="71"/>
    </row>
    <row r="148" spans="1:43" s="67" customFormat="1" x14ac:dyDescent="0.25">
      <c r="A148" s="67" t="s">
        <v>265</v>
      </c>
      <c r="B148" s="67" t="s">
        <v>266</v>
      </c>
      <c r="C148" s="67" t="s">
        <v>267</v>
      </c>
      <c r="G148" s="68">
        <v>44916</v>
      </c>
      <c r="H148" s="68">
        <v>44915</v>
      </c>
      <c r="I148" s="68">
        <v>44923</v>
      </c>
      <c r="J148" s="69">
        <f t="shared" si="19"/>
        <v>5.6260000000000004E-2</v>
      </c>
      <c r="K148" s="69"/>
      <c r="L148" s="69"/>
      <c r="M148" s="69">
        <f t="shared" si="20"/>
        <v>5.6260000000000004E-2</v>
      </c>
      <c r="N148" s="69">
        <v>5.6260000000000004E-2</v>
      </c>
      <c r="O148" s="70"/>
      <c r="P148" s="69"/>
      <c r="Q148" s="69">
        <f t="shared" si="21"/>
        <v>5.6260000000000004E-2</v>
      </c>
      <c r="R148" s="69"/>
      <c r="S148" s="69"/>
      <c r="T148" s="69"/>
      <c r="U148" s="69">
        <f t="shared" si="22"/>
        <v>0</v>
      </c>
      <c r="V148" s="70"/>
      <c r="W148" s="69"/>
      <c r="X148" s="69"/>
      <c r="Y148" s="69"/>
      <c r="Z148" s="69"/>
      <c r="AA148" s="69"/>
      <c r="AB148" s="69"/>
      <c r="AC148" s="69"/>
      <c r="AD148" s="69"/>
      <c r="AE148" s="58"/>
      <c r="AF148" s="69"/>
      <c r="AG148" s="69"/>
      <c r="AH148" s="69"/>
      <c r="AI148" s="69"/>
      <c r="AJ148" s="69">
        <f t="shared" si="23"/>
        <v>0</v>
      </c>
      <c r="AK148" s="69"/>
      <c r="AL148" s="69"/>
      <c r="AM148" s="69"/>
      <c r="AN148" s="69">
        <f t="shared" si="24"/>
        <v>0</v>
      </c>
      <c r="AO148" s="69"/>
      <c r="AQ148" s="71"/>
    </row>
    <row r="149" spans="1:43" s="67" customFormat="1" x14ac:dyDescent="0.25">
      <c r="A149" s="67" t="s">
        <v>268</v>
      </c>
      <c r="B149" s="67" t="s">
        <v>269</v>
      </c>
      <c r="C149" s="67" t="s">
        <v>270</v>
      </c>
      <c r="G149" s="68">
        <v>44825</v>
      </c>
      <c r="H149" s="68">
        <v>44824</v>
      </c>
      <c r="I149" s="68">
        <v>44831</v>
      </c>
      <c r="J149" s="69">
        <f t="shared" si="19"/>
        <v>1.4670000000000002E-2</v>
      </c>
      <c r="K149" s="69"/>
      <c r="L149" s="69"/>
      <c r="M149" s="69">
        <f t="shared" si="20"/>
        <v>1.4670000000000002E-2</v>
      </c>
      <c r="N149" s="69">
        <v>1.4670000000000002E-2</v>
      </c>
      <c r="O149" s="70"/>
      <c r="P149" s="69"/>
      <c r="Q149" s="69">
        <f t="shared" si="21"/>
        <v>1.4670000000000002E-2</v>
      </c>
      <c r="R149" s="69"/>
      <c r="S149" s="69"/>
      <c r="T149" s="69"/>
      <c r="U149" s="69">
        <f t="shared" si="22"/>
        <v>0</v>
      </c>
      <c r="V149" s="70"/>
      <c r="W149" s="69"/>
      <c r="X149" s="69"/>
      <c r="Y149" s="69"/>
      <c r="Z149" s="69"/>
      <c r="AA149" s="69"/>
      <c r="AB149" s="69"/>
      <c r="AC149" s="69"/>
      <c r="AD149" s="69"/>
      <c r="AE149" s="58"/>
      <c r="AF149" s="69"/>
      <c r="AG149" s="69"/>
      <c r="AH149" s="69"/>
      <c r="AI149" s="69"/>
      <c r="AJ149" s="69">
        <f t="shared" si="23"/>
        <v>0</v>
      </c>
      <c r="AK149" s="69"/>
      <c r="AL149" s="69"/>
      <c r="AM149" s="69"/>
      <c r="AN149" s="69">
        <f t="shared" si="24"/>
        <v>0</v>
      </c>
      <c r="AO149" s="69"/>
      <c r="AQ149" s="71"/>
    </row>
    <row r="150" spans="1:43" s="67" customFormat="1" x14ac:dyDescent="0.25">
      <c r="A150" s="67" t="s">
        <v>268</v>
      </c>
      <c r="B150" s="67" t="s">
        <v>269</v>
      </c>
      <c r="C150" s="67" t="s">
        <v>270</v>
      </c>
      <c r="G150" s="68">
        <v>44904</v>
      </c>
      <c r="H150" s="68">
        <v>44903</v>
      </c>
      <c r="I150" s="68">
        <v>44909</v>
      </c>
      <c r="J150" s="69">
        <f t="shared" si="19"/>
        <v>3.5610000000000003E-2</v>
      </c>
      <c r="K150" s="69"/>
      <c r="L150" s="69"/>
      <c r="M150" s="69">
        <f t="shared" si="20"/>
        <v>3.5610000000000003E-2</v>
      </c>
      <c r="N150" s="69"/>
      <c r="O150" s="70">
        <v>3.5610000000000003E-2</v>
      </c>
      <c r="P150" s="69"/>
      <c r="Q150" s="69">
        <f t="shared" si="21"/>
        <v>3.5610000000000003E-2</v>
      </c>
      <c r="R150" s="69"/>
      <c r="S150" s="69"/>
      <c r="T150" s="69"/>
      <c r="U150" s="69">
        <f t="shared" si="22"/>
        <v>0</v>
      </c>
      <c r="V150" s="70"/>
      <c r="W150" s="69"/>
      <c r="X150" s="69"/>
      <c r="Y150" s="69"/>
      <c r="Z150" s="69"/>
      <c r="AA150" s="69"/>
      <c r="AB150" s="69"/>
      <c r="AC150" s="69"/>
      <c r="AD150" s="69"/>
      <c r="AE150" s="58"/>
      <c r="AF150" s="69"/>
      <c r="AG150" s="69"/>
      <c r="AH150" s="69"/>
      <c r="AI150" s="69"/>
      <c r="AJ150" s="69">
        <f t="shared" si="23"/>
        <v>0</v>
      </c>
      <c r="AK150" s="69"/>
      <c r="AL150" s="69"/>
      <c r="AM150" s="69"/>
      <c r="AN150" s="69">
        <f t="shared" si="24"/>
        <v>0</v>
      </c>
      <c r="AO150" s="69"/>
      <c r="AQ150" s="71"/>
    </row>
    <row r="151" spans="1:43" s="67" customFormat="1" x14ac:dyDescent="0.25">
      <c r="A151" s="67" t="s">
        <v>268</v>
      </c>
      <c r="B151" s="67" t="s">
        <v>269</v>
      </c>
      <c r="C151" s="67" t="s">
        <v>270</v>
      </c>
      <c r="G151" s="68">
        <v>44916</v>
      </c>
      <c r="H151" s="68">
        <v>44915</v>
      </c>
      <c r="I151" s="68">
        <v>44923</v>
      </c>
      <c r="J151" s="69">
        <f t="shared" si="19"/>
        <v>4.7929999999999993E-2</v>
      </c>
      <c r="K151" s="69"/>
      <c r="L151" s="69"/>
      <c r="M151" s="69">
        <f t="shared" si="20"/>
        <v>4.7929999999999993E-2</v>
      </c>
      <c r="N151" s="69">
        <v>4.7929999999999993E-2</v>
      </c>
      <c r="O151" s="70"/>
      <c r="P151" s="69"/>
      <c r="Q151" s="69">
        <f t="shared" si="21"/>
        <v>4.7929999999999993E-2</v>
      </c>
      <c r="R151" s="69"/>
      <c r="S151" s="69"/>
      <c r="T151" s="69"/>
      <c r="U151" s="69">
        <f t="shared" si="22"/>
        <v>0</v>
      </c>
      <c r="V151" s="70"/>
      <c r="W151" s="69"/>
      <c r="X151" s="69"/>
      <c r="Y151" s="69"/>
      <c r="Z151" s="69"/>
      <c r="AA151" s="69"/>
      <c r="AB151" s="69"/>
      <c r="AC151" s="69"/>
      <c r="AD151" s="69"/>
      <c r="AE151" s="58"/>
      <c r="AF151" s="69"/>
      <c r="AG151" s="69"/>
      <c r="AH151" s="69"/>
      <c r="AI151" s="69"/>
      <c r="AJ151" s="69">
        <f t="shared" si="23"/>
        <v>0</v>
      </c>
      <c r="AK151" s="69"/>
      <c r="AL151" s="69"/>
      <c r="AM151" s="69"/>
      <c r="AN151" s="69">
        <f t="shared" si="24"/>
        <v>0</v>
      </c>
      <c r="AO151" s="69"/>
      <c r="AQ151" s="71"/>
    </row>
    <row r="152" spans="1:43" s="67" customFormat="1" x14ac:dyDescent="0.25">
      <c r="A152" s="67" t="s">
        <v>271</v>
      </c>
      <c r="B152" s="67" t="s">
        <v>272</v>
      </c>
      <c r="C152" s="67" t="s">
        <v>273</v>
      </c>
      <c r="E152" s="67" t="s">
        <v>92</v>
      </c>
      <c r="G152" s="68">
        <v>44735</v>
      </c>
      <c r="H152" s="68">
        <v>44734</v>
      </c>
      <c r="I152" s="68">
        <v>44741</v>
      </c>
      <c r="J152" s="69">
        <f t="shared" si="19"/>
        <v>7.0299999999999998E-3</v>
      </c>
      <c r="K152" s="69"/>
      <c r="L152" s="69"/>
      <c r="M152" s="69">
        <f t="shared" si="20"/>
        <v>7.0299999999999998E-3</v>
      </c>
      <c r="N152" s="69">
        <f>0.00703-Z152</f>
        <v>5.6610699999999998E-3</v>
      </c>
      <c r="O152" s="70"/>
      <c r="P152" s="69"/>
      <c r="Q152" s="69">
        <f t="shared" si="21"/>
        <v>5.6610699999999998E-3</v>
      </c>
      <c r="R152" s="69">
        <f>N152*1</f>
        <v>5.6610699999999998E-3</v>
      </c>
      <c r="S152" s="69"/>
      <c r="T152" s="69"/>
      <c r="U152" s="69">
        <f t="shared" si="22"/>
        <v>5.6610699999999998E-3</v>
      </c>
      <c r="V152" s="70"/>
      <c r="W152" s="69"/>
      <c r="X152" s="69"/>
      <c r="Y152" s="69"/>
      <c r="Z152" s="69">
        <v>1.36893E-3</v>
      </c>
      <c r="AA152" s="69"/>
      <c r="AB152" s="69"/>
      <c r="AC152" s="69"/>
      <c r="AD152" s="69"/>
      <c r="AE152" s="58"/>
      <c r="AF152" s="69"/>
      <c r="AG152" s="69"/>
      <c r="AH152" s="69"/>
      <c r="AI152" s="69"/>
      <c r="AJ152" s="69">
        <f t="shared" si="23"/>
        <v>0</v>
      </c>
      <c r="AK152" s="69"/>
      <c r="AL152" s="69"/>
      <c r="AM152" s="69"/>
      <c r="AN152" s="69">
        <f t="shared" si="24"/>
        <v>0</v>
      </c>
      <c r="AO152" s="69"/>
      <c r="AQ152" s="71"/>
    </row>
    <row r="153" spans="1:43" s="67" customFormat="1" x14ac:dyDescent="0.25">
      <c r="A153" s="67" t="s">
        <v>271</v>
      </c>
      <c r="B153" s="67" t="s">
        <v>272</v>
      </c>
      <c r="C153" s="67" t="s">
        <v>273</v>
      </c>
      <c r="E153" s="67" t="s">
        <v>92</v>
      </c>
      <c r="G153" s="68">
        <v>44825</v>
      </c>
      <c r="H153" s="68">
        <v>44824</v>
      </c>
      <c r="I153" s="68">
        <v>44831</v>
      </c>
      <c r="J153" s="69">
        <f t="shared" si="19"/>
        <v>2.3310000000000001E-2</v>
      </c>
      <c r="K153" s="69"/>
      <c r="L153" s="69"/>
      <c r="M153" s="69">
        <f t="shared" si="20"/>
        <v>2.3310000000000001E-2</v>
      </c>
      <c r="N153" s="69">
        <f>0.02331-Z153</f>
        <v>1.8770930000000002E-2</v>
      </c>
      <c r="O153" s="70"/>
      <c r="P153" s="69"/>
      <c r="Q153" s="69">
        <f t="shared" si="21"/>
        <v>1.8770930000000002E-2</v>
      </c>
      <c r="R153" s="69">
        <f>N153*1</f>
        <v>1.8770930000000002E-2</v>
      </c>
      <c r="S153" s="69"/>
      <c r="T153" s="69"/>
      <c r="U153" s="69">
        <f t="shared" si="22"/>
        <v>1.8770930000000002E-2</v>
      </c>
      <c r="V153" s="70"/>
      <c r="W153" s="69"/>
      <c r="X153" s="69"/>
      <c r="Y153" s="69"/>
      <c r="Z153" s="69">
        <v>4.5390700000000001E-3</v>
      </c>
      <c r="AA153" s="69"/>
      <c r="AB153" s="69"/>
      <c r="AC153" s="69"/>
      <c r="AD153" s="69"/>
      <c r="AE153" s="58"/>
      <c r="AF153" s="69"/>
      <c r="AG153" s="69"/>
      <c r="AH153" s="69"/>
      <c r="AI153" s="69"/>
      <c r="AJ153" s="69">
        <f t="shared" si="23"/>
        <v>0</v>
      </c>
      <c r="AK153" s="69"/>
      <c r="AL153" s="69"/>
      <c r="AM153" s="69"/>
      <c r="AN153" s="69">
        <f t="shared" si="24"/>
        <v>0</v>
      </c>
      <c r="AO153" s="69"/>
      <c r="AQ153" s="71"/>
    </row>
    <row r="154" spans="1:43" s="67" customFormat="1" x14ac:dyDescent="0.25">
      <c r="A154" s="67" t="s">
        <v>271</v>
      </c>
      <c r="B154" s="67" t="s">
        <v>272</v>
      </c>
      <c r="C154" s="67" t="s">
        <v>273</v>
      </c>
      <c r="G154" s="68">
        <v>44916</v>
      </c>
      <c r="H154" s="68">
        <v>44915</v>
      </c>
      <c r="I154" s="68">
        <v>44923</v>
      </c>
      <c r="J154" s="69">
        <f t="shared" si="19"/>
        <v>8.2500000000000004E-3</v>
      </c>
      <c r="K154" s="69"/>
      <c r="L154" s="69"/>
      <c r="M154" s="69">
        <f t="shared" si="20"/>
        <v>8.2500000000000004E-3</v>
      </c>
      <c r="N154" s="69">
        <v>8.2500000000000004E-3</v>
      </c>
      <c r="O154" s="70"/>
      <c r="P154" s="69"/>
      <c r="Q154" s="69">
        <f t="shared" si="21"/>
        <v>8.2500000000000004E-3</v>
      </c>
      <c r="R154" s="69">
        <f>N154*1</f>
        <v>8.2500000000000004E-3</v>
      </c>
      <c r="S154" s="69"/>
      <c r="T154" s="69"/>
      <c r="U154" s="69">
        <f t="shared" si="22"/>
        <v>8.2500000000000004E-3</v>
      </c>
      <c r="V154" s="70"/>
      <c r="W154" s="69"/>
      <c r="X154" s="69"/>
      <c r="Y154" s="69"/>
      <c r="Z154" s="69"/>
      <c r="AA154" s="69"/>
      <c r="AB154" s="69"/>
      <c r="AC154" s="69"/>
      <c r="AD154" s="69"/>
      <c r="AE154" s="58"/>
      <c r="AF154" s="69"/>
      <c r="AG154" s="69"/>
      <c r="AH154" s="69"/>
      <c r="AI154" s="69"/>
      <c r="AJ154" s="69">
        <f t="shared" si="23"/>
        <v>0</v>
      </c>
      <c r="AK154" s="69"/>
      <c r="AL154" s="69"/>
      <c r="AM154" s="69"/>
      <c r="AN154" s="69">
        <f t="shared" si="24"/>
        <v>0</v>
      </c>
      <c r="AO154" s="69"/>
      <c r="AQ154" s="71"/>
    </row>
    <row r="155" spans="1:43" s="67" customFormat="1" x14ac:dyDescent="0.25">
      <c r="A155" s="67" t="s">
        <v>274</v>
      </c>
      <c r="B155" s="67" t="s">
        <v>275</v>
      </c>
      <c r="C155" s="67" t="s">
        <v>276</v>
      </c>
      <c r="G155" s="68">
        <v>44643</v>
      </c>
      <c r="H155" s="68">
        <v>44642</v>
      </c>
      <c r="I155" s="68">
        <v>44649</v>
      </c>
      <c r="J155" s="69">
        <f t="shared" si="19"/>
        <v>2.1509999999999998E-2</v>
      </c>
      <c r="K155" s="69"/>
      <c r="L155" s="69"/>
      <c r="M155" s="69">
        <f t="shared" si="20"/>
        <v>2.1509999999999998E-2</v>
      </c>
      <c r="N155" s="69">
        <v>2.1509999999999998E-2</v>
      </c>
      <c r="O155" s="70"/>
      <c r="P155" s="69"/>
      <c r="Q155" s="69">
        <f t="shared" si="21"/>
        <v>2.1509999999999998E-2</v>
      </c>
      <c r="R155" s="69">
        <f>N155*0.1579</f>
        <v>3.3964289999999999E-3</v>
      </c>
      <c r="S155" s="69"/>
      <c r="T155" s="69"/>
      <c r="U155" s="69">
        <f t="shared" si="22"/>
        <v>3.3964289999999999E-3</v>
      </c>
      <c r="V155" s="70"/>
      <c r="W155" s="69"/>
      <c r="X155" s="69"/>
      <c r="Y155" s="69"/>
      <c r="Z155" s="69"/>
      <c r="AA155" s="69"/>
      <c r="AB155" s="69"/>
      <c r="AC155" s="69"/>
      <c r="AD155" s="69"/>
      <c r="AE155" s="58"/>
      <c r="AF155" s="69"/>
      <c r="AG155" s="69"/>
      <c r="AH155" s="69"/>
      <c r="AI155" s="69"/>
      <c r="AJ155" s="69">
        <f t="shared" si="23"/>
        <v>0</v>
      </c>
      <c r="AK155" s="69"/>
      <c r="AL155" s="69"/>
      <c r="AM155" s="69"/>
      <c r="AN155" s="69">
        <f t="shared" si="24"/>
        <v>0</v>
      </c>
      <c r="AO155" s="69"/>
      <c r="AQ155" s="71"/>
    </row>
    <row r="156" spans="1:43" s="67" customFormat="1" x14ac:dyDescent="0.25">
      <c r="A156" s="67" t="s">
        <v>274</v>
      </c>
      <c r="B156" s="67" t="s">
        <v>275</v>
      </c>
      <c r="C156" s="67" t="s">
        <v>276</v>
      </c>
      <c r="G156" s="68">
        <v>44735</v>
      </c>
      <c r="H156" s="68">
        <v>44734</v>
      </c>
      <c r="I156" s="68">
        <v>44741</v>
      </c>
      <c r="J156" s="69">
        <f t="shared" si="19"/>
        <v>9.8860000000000003E-2</v>
      </c>
      <c r="K156" s="69"/>
      <c r="L156" s="69"/>
      <c r="M156" s="69">
        <f t="shared" si="20"/>
        <v>9.8860000000000003E-2</v>
      </c>
      <c r="N156" s="69">
        <v>9.8860000000000003E-2</v>
      </c>
      <c r="O156" s="70"/>
      <c r="P156" s="69"/>
      <c r="Q156" s="69">
        <f t="shared" si="21"/>
        <v>9.8860000000000003E-2</v>
      </c>
      <c r="R156" s="69">
        <f>N156*0.1579</f>
        <v>1.5609994000000002E-2</v>
      </c>
      <c r="S156" s="69"/>
      <c r="T156" s="69"/>
      <c r="U156" s="69">
        <f t="shared" si="22"/>
        <v>1.5609994000000002E-2</v>
      </c>
      <c r="V156" s="70"/>
      <c r="W156" s="69"/>
      <c r="X156" s="69"/>
      <c r="Y156" s="69"/>
      <c r="Z156" s="69"/>
      <c r="AA156" s="69"/>
      <c r="AB156" s="69"/>
      <c r="AC156" s="69"/>
      <c r="AD156" s="69"/>
      <c r="AE156" s="58"/>
      <c r="AF156" s="69"/>
      <c r="AG156" s="69"/>
      <c r="AH156" s="69"/>
      <c r="AI156" s="69"/>
      <c r="AJ156" s="69">
        <f t="shared" si="23"/>
        <v>0</v>
      </c>
      <c r="AK156" s="69"/>
      <c r="AL156" s="69"/>
      <c r="AM156" s="69"/>
      <c r="AN156" s="69">
        <f t="shared" si="24"/>
        <v>0</v>
      </c>
      <c r="AO156" s="69"/>
      <c r="AQ156" s="71"/>
    </row>
    <row r="157" spans="1:43" s="67" customFormat="1" x14ac:dyDescent="0.25">
      <c r="A157" s="67" t="s">
        <v>274</v>
      </c>
      <c r="B157" s="67" t="s">
        <v>275</v>
      </c>
      <c r="C157" s="67" t="s">
        <v>276</v>
      </c>
      <c r="G157" s="68">
        <v>44825</v>
      </c>
      <c r="H157" s="68">
        <v>44824</v>
      </c>
      <c r="I157" s="68">
        <v>44831</v>
      </c>
      <c r="J157" s="69">
        <f t="shared" si="19"/>
        <v>7.3889999999999997E-2</v>
      </c>
      <c r="K157" s="69"/>
      <c r="L157" s="69"/>
      <c r="M157" s="69">
        <f t="shared" si="20"/>
        <v>7.3889999999999997E-2</v>
      </c>
      <c r="N157" s="69">
        <v>7.3889999999999997E-2</v>
      </c>
      <c r="O157" s="70"/>
      <c r="P157" s="69"/>
      <c r="Q157" s="69">
        <f t="shared" si="21"/>
        <v>7.3889999999999997E-2</v>
      </c>
      <c r="R157" s="69">
        <f>N157*0.1579</f>
        <v>1.1667231E-2</v>
      </c>
      <c r="S157" s="69"/>
      <c r="T157" s="69"/>
      <c r="U157" s="69">
        <f t="shared" si="22"/>
        <v>1.1667231E-2</v>
      </c>
      <c r="V157" s="70"/>
      <c r="W157" s="69"/>
      <c r="X157" s="69"/>
      <c r="Y157" s="69"/>
      <c r="Z157" s="69"/>
      <c r="AA157" s="69"/>
      <c r="AB157" s="69"/>
      <c r="AC157" s="69"/>
      <c r="AD157" s="69"/>
      <c r="AE157" s="58"/>
      <c r="AF157" s="69"/>
      <c r="AG157" s="69"/>
      <c r="AH157" s="69"/>
      <c r="AI157" s="69"/>
      <c r="AJ157" s="69">
        <f t="shared" si="23"/>
        <v>0</v>
      </c>
      <c r="AK157" s="69"/>
      <c r="AL157" s="69"/>
      <c r="AM157" s="69"/>
      <c r="AN157" s="69">
        <f t="shared" si="24"/>
        <v>0</v>
      </c>
      <c r="AO157" s="69"/>
      <c r="AQ157" s="71"/>
    </row>
    <row r="158" spans="1:43" s="67" customFormat="1" x14ac:dyDescent="0.25">
      <c r="A158" s="67" t="s">
        <v>277</v>
      </c>
      <c r="B158" s="67" t="s">
        <v>278</v>
      </c>
      <c r="C158" s="67" t="s">
        <v>279</v>
      </c>
      <c r="G158" s="68">
        <v>44643</v>
      </c>
      <c r="H158" s="68">
        <v>44642</v>
      </c>
      <c r="I158" s="68">
        <v>44649</v>
      </c>
      <c r="J158" s="69">
        <f t="shared" si="19"/>
        <v>8.8959999999999984E-2</v>
      </c>
      <c r="K158" s="69"/>
      <c r="L158" s="69"/>
      <c r="M158" s="69">
        <f t="shared" si="20"/>
        <v>8.8959999999999984E-2</v>
      </c>
      <c r="N158" s="69">
        <v>8.8959999999999984E-2</v>
      </c>
      <c r="O158" s="70"/>
      <c r="P158" s="69"/>
      <c r="Q158" s="69">
        <f t="shared" si="21"/>
        <v>8.8959999999999984E-2</v>
      </c>
      <c r="R158" s="69">
        <f>N158*0.1021</f>
        <v>9.0828159999999988E-3</v>
      </c>
      <c r="S158" s="69"/>
      <c r="T158" s="69"/>
      <c r="U158" s="69">
        <f t="shared" si="22"/>
        <v>9.0828159999999988E-3</v>
      </c>
      <c r="V158" s="70"/>
      <c r="W158" s="69"/>
      <c r="X158" s="69"/>
      <c r="Y158" s="69"/>
      <c r="Z158" s="69"/>
      <c r="AA158" s="69"/>
      <c r="AB158" s="69"/>
      <c r="AC158" s="69"/>
      <c r="AD158" s="69"/>
      <c r="AE158" s="58"/>
      <c r="AF158" s="69"/>
      <c r="AG158" s="69"/>
      <c r="AH158" s="69"/>
      <c r="AI158" s="69"/>
      <c r="AJ158" s="69">
        <f t="shared" si="23"/>
        <v>0</v>
      </c>
      <c r="AK158" s="69"/>
      <c r="AL158" s="69"/>
      <c r="AM158" s="69"/>
      <c r="AN158" s="69">
        <f t="shared" si="24"/>
        <v>0</v>
      </c>
      <c r="AO158" s="69"/>
      <c r="AQ158" s="71"/>
    </row>
    <row r="159" spans="1:43" s="67" customFormat="1" x14ac:dyDescent="0.25">
      <c r="A159" s="67" t="s">
        <v>277</v>
      </c>
      <c r="B159" s="67" t="s">
        <v>278</v>
      </c>
      <c r="C159" s="67" t="s">
        <v>279</v>
      </c>
      <c r="G159" s="68">
        <v>44735</v>
      </c>
      <c r="H159" s="68">
        <v>44734</v>
      </c>
      <c r="I159" s="68">
        <v>44741</v>
      </c>
      <c r="J159" s="69">
        <f t="shared" si="19"/>
        <v>0.12923999999999999</v>
      </c>
      <c r="K159" s="69"/>
      <c r="L159" s="69"/>
      <c r="M159" s="69">
        <f t="shared" si="20"/>
        <v>0.12923999999999999</v>
      </c>
      <c r="N159" s="69">
        <v>0.12923999999999999</v>
      </c>
      <c r="O159" s="70"/>
      <c r="P159" s="69"/>
      <c r="Q159" s="69">
        <f t="shared" si="21"/>
        <v>0.12923999999999999</v>
      </c>
      <c r="R159" s="69">
        <f>N159*0.1021</f>
        <v>1.3195403999999999E-2</v>
      </c>
      <c r="S159" s="69"/>
      <c r="T159" s="69"/>
      <c r="U159" s="69">
        <f t="shared" si="22"/>
        <v>1.3195403999999999E-2</v>
      </c>
      <c r="V159" s="70"/>
      <c r="W159" s="69"/>
      <c r="X159" s="69"/>
      <c r="Y159" s="69"/>
      <c r="Z159" s="69"/>
      <c r="AA159" s="69"/>
      <c r="AB159" s="69"/>
      <c r="AC159" s="69"/>
      <c r="AD159" s="69"/>
      <c r="AE159" s="58"/>
      <c r="AF159" s="69"/>
      <c r="AG159" s="69"/>
      <c r="AH159" s="69"/>
      <c r="AI159" s="69"/>
      <c r="AJ159" s="69">
        <f t="shared" si="23"/>
        <v>0</v>
      </c>
      <c r="AK159" s="69"/>
      <c r="AL159" s="69"/>
      <c r="AM159" s="69"/>
      <c r="AN159" s="69">
        <f t="shared" si="24"/>
        <v>0</v>
      </c>
      <c r="AO159" s="69"/>
      <c r="AQ159" s="71"/>
    </row>
    <row r="160" spans="1:43" s="67" customFormat="1" x14ac:dyDescent="0.25">
      <c r="A160" s="67" t="s">
        <v>277</v>
      </c>
      <c r="B160" s="67" t="s">
        <v>278</v>
      </c>
      <c r="C160" s="67" t="s">
        <v>279</v>
      </c>
      <c r="G160" s="68">
        <v>44825</v>
      </c>
      <c r="H160" s="68">
        <v>44824</v>
      </c>
      <c r="I160" s="68">
        <v>44831</v>
      </c>
      <c r="J160" s="69">
        <f t="shared" si="19"/>
        <v>0.15636</v>
      </c>
      <c r="K160" s="69"/>
      <c r="L160" s="69"/>
      <c r="M160" s="69">
        <f t="shared" si="20"/>
        <v>0.15636</v>
      </c>
      <c r="N160" s="69">
        <v>0.15636</v>
      </c>
      <c r="O160" s="70"/>
      <c r="P160" s="69"/>
      <c r="Q160" s="69">
        <f t="shared" si="21"/>
        <v>0.15636</v>
      </c>
      <c r="R160" s="69">
        <f>N160*0.1021</f>
        <v>1.5964355999999999E-2</v>
      </c>
      <c r="S160" s="69"/>
      <c r="T160" s="69"/>
      <c r="U160" s="69">
        <f t="shared" si="22"/>
        <v>1.5964355999999999E-2</v>
      </c>
      <c r="V160" s="70"/>
      <c r="W160" s="69"/>
      <c r="X160" s="69"/>
      <c r="Y160" s="69"/>
      <c r="Z160" s="69"/>
      <c r="AA160" s="69"/>
      <c r="AB160" s="69"/>
      <c r="AC160" s="69"/>
      <c r="AD160" s="69"/>
      <c r="AE160" s="58"/>
      <c r="AF160" s="69"/>
      <c r="AG160" s="69"/>
      <c r="AH160" s="69"/>
      <c r="AI160" s="69"/>
      <c r="AJ160" s="69">
        <f t="shared" si="23"/>
        <v>0</v>
      </c>
      <c r="AK160" s="69"/>
      <c r="AL160" s="69"/>
      <c r="AM160" s="69"/>
      <c r="AN160" s="69">
        <f t="shared" si="24"/>
        <v>0</v>
      </c>
      <c r="AO160" s="69"/>
      <c r="AQ160" s="71"/>
    </row>
    <row r="161" spans="1:43" s="67" customFormat="1" x14ac:dyDescent="0.25">
      <c r="A161" s="67" t="s">
        <v>277</v>
      </c>
      <c r="B161" s="67" t="s">
        <v>278</v>
      </c>
      <c r="C161" s="67" t="s">
        <v>279</v>
      </c>
      <c r="G161" s="68">
        <v>44916</v>
      </c>
      <c r="H161" s="68">
        <v>44915</v>
      </c>
      <c r="I161" s="68">
        <v>44923</v>
      </c>
      <c r="J161" s="69">
        <f t="shared" si="19"/>
        <v>1.521E-2</v>
      </c>
      <c r="K161" s="69"/>
      <c r="L161" s="69"/>
      <c r="M161" s="69">
        <f t="shared" si="20"/>
        <v>1.521E-2</v>
      </c>
      <c r="N161" s="69">
        <v>1.521E-2</v>
      </c>
      <c r="O161" s="70"/>
      <c r="P161" s="69"/>
      <c r="Q161" s="69">
        <f t="shared" si="21"/>
        <v>1.521E-2</v>
      </c>
      <c r="R161" s="69">
        <f>N161*0.1021</f>
        <v>1.552941E-3</v>
      </c>
      <c r="S161" s="69"/>
      <c r="T161" s="69"/>
      <c r="U161" s="69">
        <f t="shared" si="22"/>
        <v>1.552941E-3</v>
      </c>
      <c r="V161" s="70"/>
      <c r="W161" s="69"/>
      <c r="X161" s="69"/>
      <c r="Y161" s="69"/>
      <c r="Z161" s="69"/>
      <c r="AA161" s="69"/>
      <c r="AB161" s="69"/>
      <c r="AC161" s="69"/>
      <c r="AD161" s="69"/>
      <c r="AE161" s="58"/>
      <c r="AF161" s="69"/>
      <c r="AG161" s="69"/>
      <c r="AH161" s="69"/>
      <c r="AI161" s="69"/>
      <c r="AJ161" s="69">
        <f t="shared" si="23"/>
        <v>0</v>
      </c>
      <c r="AK161" s="69"/>
      <c r="AL161" s="69"/>
      <c r="AM161" s="69"/>
      <c r="AN161" s="69">
        <f t="shared" si="24"/>
        <v>0</v>
      </c>
      <c r="AO161" s="69"/>
      <c r="AQ161" s="71"/>
    </row>
    <row r="162" spans="1:43" s="67" customFormat="1" x14ac:dyDescent="0.25">
      <c r="A162" s="67" t="s">
        <v>280</v>
      </c>
      <c r="B162" s="67" t="s">
        <v>281</v>
      </c>
      <c r="C162" s="67" t="s">
        <v>282</v>
      </c>
      <c r="E162" s="67" t="s">
        <v>92</v>
      </c>
      <c r="G162" s="68">
        <v>44643</v>
      </c>
      <c r="H162" s="68">
        <v>44642</v>
      </c>
      <c r="I162" s="68">
        <v>44649</v>
      </c>
      <c r="J162" s="69">
        <f t="shared" si="19"/>
        <v>1.7590000000000001E-2</v>
      </c>
      <c r="K162" s="69"/>
      <c r="L162" s="69"/>
      <c r="M162" s="69">
        <f t="shared" si="20"/>
        <v>1.7590000000000001E-2</v>
      </c>
      <c r="N162" s="69">
        <f>0.01759-Z162</f>
        <v>1.65474E-2</v>
      </c>
      <c r="O162" s="70"/>
      <c r="P162" s="69">
        <v>6.31271E-3</v>
      </c>
      <c r="Q162" s="69">
        <f t="shared" si="21"/>
        <v>2.2860109999999999E-2</v>
      </c>
      <c r="R162" s="69">
        <f>+N162*0.1268</f>
        <v>2.0982103200000001E-3</v>
      </c>
      <c r="S162" s="69"/>
      <c r="T162" s="69">
        <f>P162*0.1268</f>
        <v>8.0045162799999997E-4</v>
      </c>
      <c r="U162" s="69">
        <f t="shared" si="22"/>
        <v>2.898661948E-3</v>
      </c>
      <c r="V162" s="70"/>
      <c r="W162" s="69"/>
      <c r="X162" s="69"/>
      <c r="Y162" s="69"/>
      <c r="Z162" s="69">
        <v>1.0426000000000001E-3</v>
      </c>
      <c r="AA162" s="69">
        <f>+P162</f>
        <v>6.31271E-3</v>
      </c>
      <c r="AB162" s="69"/>
      <c r="AC162" s="69"/>
      <c r="AD162" s="69"/>
      <c r="AE162" s="58"/>
      <c r="AF162" s="69"/>
      <c r="AG162" s="69"/>
      <c r="AH162" s="69"/>
      <c r="AI162" s="69"/>
      <c r="AJ162" s="69">
        <f t="shared" si="23"/>
        <v>0</v>
      </c>
      <c r="AK162" s="69"/>
      <c r="AL162" s="69"/>
      <c r="AM162" s="69"/>
      <c r="AN162" s="69">
        <f t="shared" si="24"/>
        <v>0</v>
      </c>
      <c r="AO162" s="69"/>
      <c r="AQ162" s="71"/>
    </row>
    <row r="163" spans="1:43" s="67" customFormat="1" x14ac:dyDescent="0.25">
      <c r="A163" s="67" t="s">
        <v>280</v>
      </c>
      <c r="B163" s="67" t="s">
        <v>281</v>
      </c>
      <c r="C163" s="67" t="s">
        <v>282</v>
      </c>
      <c r="E163" s="67" t="s">
        <v>92</v>
      </c>
      <c r="G163" s="68">
        <v>44735</v>
      </c>
      <c r="H163" s="68">
        <v>44734</v>
      </c>
      <c r="I163" s="68">
        <v>44741</v>
      </c>
      <c r="J163" s="69">
        <f t="shared" si="19"/>
        <v>9.3930000000000013E-2</v>
      </c>
      <c r="K163" s="69"/>
      <c r="L163" s="69"/>
      <c r="M163" s="69">
        <f t="shared" si="20"/>
        <v>9.3930000000000013E-2</v>
      </c>
      <c r="N163" s="69">
        <f>0.09393-Z163</f>
        <v>8.8362560000000007E-2</v>
      </c>
      <c r="O163" s="70"/>
      <c r="P163" s="69">
        <v>6.31271E-3</v>
      </c>
      <c r="Q163" s="69">
        <f t="shared" si="21"/>
        <v>9.4675270000000006E-2</v>
      </c>
      <c r="R163" s="69">
        <f>+N163*0.1268</f>
        <v>1.1204372608E-2</v>
      </c>
      <c r="S163" s="69"/>
      <c r="T163" s="69">
        <f>P163*0.1268</f>
        <v>8.0045162799999997E-4</v>
      </c>
      <c r="U163" s="69">
        <f t="shared" si="22"/>
        <v>1.2004824236E-2</v>
      </c>
      <c r="V163" s="70"/>
      <c r="W163" s="69"/>
      <c r="X163" s="69"/>
      <c r="Y163" s="69"/>
      <c r="Z163" s="69">
        <v>5.5674399999999999E-3</v>
      </c>
      <c r="AA163" s="69">
        <f>+P163</f>
        <v>6.31271E-3</v>
      </c>
      <c r="AB163" s="69"/>
      <c r="AC163" s="69"/>
      <c r="AD163" s="69"/>
      <c r="AE163" s="58"/>
      <c r="AF163" s="69"/>
      <c r="AG163" s="69"/>
      <c r="AH163" s="69"/>
      <c r="AI163" s="69"/>
      <c r="AJ163" s="69">
        <f t="shared" si="23"/>
        <v>0</v>
      </c>
      <c r="AK163" s="69"/>
      <c r="AL163" s="69"/>
      <c r="AM163" s="69"/>
      <c r="AN163" s="69">
        <f t="shared" si="24"/>
        <v>0</v>
      </c>
      <c r="AO163" s="69"/>
      <c r="AQ163" s="71"/>
    </row>
    <row r="164" spans="1:43" s="67" customFormat="1" x14ac:dyDescent="0.25">
      <c r="A164" s="67" t="s">
        <v>280</v>
      </c>
      <c r="B164" s="67" t="s">
        <v>281</v>
      </c>
      <c r="C164" s="67" t="s">
        <v>282</v>
      </c>
      <c r="E164" s="67" t="s">
        <v>92</v>
      </c>
      <c r="G164" s="68">
        <v>44825</v>
      </c>
      <c r="H164" s="68">
        <v>44824</v>
      </c>
      <c r="I164" s="68">
        <v>44831</v>
      </c>
      <c r="J164" s="69">
        <f t="shared" si="19"/>
        <v>3.7039999999999997E-2</v>
      </c>
      <c r="K164" s="69"/>
      <c r="L164" s="69"/>
      <c r="M164" s="69">
        <f t="shared" si="20"/>
        <v>3.7039999999999997E-2</v>
      </c>
      <c r="N164" s="69">
        <f>0.03704-Z164</f>
        <v>3.4844559999999997E-2</v>
      </c>
      <c r="O164" s="70"/>
      <c r="P164" s="69">
        <v>6.31271E-3</v>
      </c>
      <c r="Q164" s="69">
        <f t="shared" si="21"/>
        <v>4.1157269999999996E-2</v>
      </c>
      <c r="R164" s="69">
        <f>+N164*0.1268</f>
        <v>4.4182902079999992E-3</v>
      </c>
      <c r="S164" s="69"/>
      <c r="T164" s="69">
        <f>P164*0.1268</f>
        <v>8.0045162799999997E-4</v>
      </c>
      <c r="U164" s="69">
        <f t="shared" si="22"/>
        <v>5.2187418359999991E-3</v>
      </c>
      <c r="V164" s="70"/>
      <c r="W164" s="69"/>
      <c r="X164" s="69"/>
      <c r="Y164" s="69"/>
      <c r="Z164" s="69">
        <v>2.1954399999999999E-3</v>
      </c>
      <c r="AA164" s="69">
        <f>+P164</f>
        <v>6.31271E-3</v>
      </c>
      <c r="AB164" s="69"/>
      <c r="AC164" s="69"/>
      <c r="AD164" s="69"/>
      <c r="AE164" s="58"/>
      <c r="AF164" s="69"/>
      <c r="AG164" s="69"/>
      <c r="AH164" s="69"/>
      <c r="AI164" s="69"/>
      <c r="AJ164" s="69">
        <f t="shared" si="23"/>
        <v>0</v>
      </c>
      <c r="AK164" s="69"/>
      <c r="AL164" s="69"/>
      <c r="AM164" s="69"/>
      <c r="AN164" s="69">
        <f t="shared" si="24"/>
        <v>0</v>
      </c>
      <c r="AO164" s="69"/>
      <c r="AQ164" s="71"/>
    </row>
    <row r="165" spans="1:43" s="67" customFormat="1" x14ac:dyDescent="0.25">
      <c r="A165" s="67" t="s">
        <v>280</v>
      </c>
      <c r="B165" s="67" t="s">
        <v>281</v>
      </c>
      <c r="C165" s="67" t="s">
        <v>282</v>
      </c>
      <c r="G165" s="68">
        <v>44916</v>
      </c>
      <c r="H165" s="68">
        <v>44915</v>
      </c>
      <c r="I165" s="68">
        <v>44923</v>
      </c>
      <c r="J165" s="69">
        <f t="shared" si="19"/>
        <v>2.0559999999999991E-2</v>
      </c>
      <c r="K165" s="69"/>
      <c r="L165" s="69"/>
      <c r="M165" s="69">
        <f t="shared" si="20"/>
        <v>2.0559999999999991E-2</v>
      </c>
      <c r="N165" s="69">
        <v>2.0559999999999991E-2</v>
      </c>
      <c r="O165" s="70"/>
      <c r="P165" s="69">
        <v>6.31271E-3</v>
      </c>
      <c r="Q165" s="69">
        <f t="shared" si="21"/>
        <v>2.6872709999999991E-2</v>
      </c>
      <c r="R165" s="69">
        <f>+N165*0.1268</f>
        <v>2.6070079999999988E-3</v>
      </c>
      <c r="S165" s="69"/>
      <c r="T165" s="69">
        <f>P165*0.1268</f>
        <v>8.0045162799999997E-4</v>
      </c>
      <c r="U165" s="69">
        <f t="shared" si="22"/>
        <v>3.4074596279999986E-3</v>
      </c>
      <c r="V165" s="70"/>
      <c r="W165" s="69"/>
      <c r="X165" s="69"/>
      <c r="Y165" s="69"/>
      <c r="Z165" s="69"/>
      <c r="AA165" s="69">
        <f>+P165</f>
        <v>6.31271E-3</v>
      </c>
      <c r="AB165" s="69"/>
      <c r="AC165" s="69"/>
      <c r="AD165" s="69"/>
      <c r="AE165" s="58"/>
      <c r="AF165" s="69"/>
      <c r="AG165" s="69"/>
      <c r="AH165" s="69"/>
      <c r="AI165" s="69"/>
      <c r="AJ165" s="69">
        <f t="shared" si="23"/>
        <v>0</v>
      </c>
      <c r="AK165" s="69"/>
      <c r="AL165" s="69"/>
      <c r="AM165" s="69"/>
      <c r="AN165" s="69">
        <f t="shared" si="24"/>
        <v>0</v>
      </c>
      <c r="AO165" s="69"/>
      <c r="AQ165" s="71"/>
    </row>
    <row r="166" spans="1:43" s="67" customFormat="1" x14ac:dyDescent="0.25">
      <c r="A166" s="67" t="s">
        <v>283</v>
      </c>
      <c r="B166" s="67" t="s">
        <v>284</v>
      </c>
      <c r="C166" s="67" t="s">
        <v>285</v>
      </c>
      <c r="G166" s="68">
        <v>44916</v>
      </c>
      <c r="H166" s="68">
        <v>44915</v>
      </c>
      <c r="I166" s="68">
        <v>44923</v>
      </c>
      <c r="J166" s="69">
        <f t="shared" si="19"/>
        <v>3.5800000000000003E-3</v>
      </c>
      <c r="K166" s="69"/>
      <c r="L166" s="69"/>
      <c r="M166" s="69">
        <f t="shared" si="20"/>
        <v>3.5800000000000003E-3</v>
      </c>
      <c r="N166" s="69">
        <v>3.5800000000000003E-3</v>
      </c>
      <c r="O166" s="70"/>
      <c r="P166" s="69"/>
      <c r="Q166" s="69">
        <f t="shared" si="21"/>
        <v>3.5800000000000003E-3</v>
      </c>
      <c r="R166" s="69">
        <f t="shared" ref="R166:R174" si="25">+Q166</f>
        <v>3.5800000000000003E-3</v>
      </c>
      <c r="S166" s="69"/>
      <c r="T166" s="69"/>
      <c r="U166" s="69">
        <f t="shared" si="22"/>
        <v>3.5800000000000003E-3</v>
      </c>
      <c r="V166" s="70"/>
      <c r="W166" s="69"/>
      <c r="X166" s="69"/>
      <c r="Y166" s="69"/>
      <c r="Z166" s="69"/>
      <c r="AA166" s="69"/>
      <c r="AB166" s="69"/>
      <c r="AC166" s="69"/>
      <c r="AD166" s="69"/>
      <c r="AE166" s="58"/>
      <c r="AF166" s="69"/>
      <c r="AG166" s="69"/>
      <c r="AH166" s="69"/>
      <c r="AI166" s="69"/>
      <c r="AJ166" s="69">
        <f t="shared" si="23"/>
        <v>0</v>
      </c>
      <c r="AK166" s="69"/>
      <c r="AL166" s="69"/>
      <c r="AM166" s="69"/>
      <c r="AN166" s="69">
        <f t="shared" si="24"/>
        <v>0</v>
      </c>
      <c r="AO166" s="69"/>
      <c r="AQ166" s="71"/>
    </row>
    <row r="167" spans="1:43" s="67" customFormat="1" x14ac:dyDescent="0.25">
      <c r="A167" s="67" t="s">
        <v>286</v>
      </c>
      <c r="B167" s="67" t="s">
        <v>287</v>
      </c>
      <c r="C167" s="67" t="s">
        <v>288</v>
      </c>
      <c r="G167" s="68">
        <v>44643</v>
      </c>
      <c r="H167" s="68">
        <v>44642</v>
      </c>
      <c r="I167" s="68">
        <v>44649</v>
      </c>
      <c r="J167" s="69">
        <f t="shared" si="19"/>
        <v>0.10344999999999999</v>
      </c>
      <c r="K167" s="69"/>
      <c r="L167" s="69"/>
      <c r="M167" s="69">
        <f t="shared" si="20"/>
        <v>0.10344999999999999</v>
      </c>
      <c r="N167" s="69">
        <v>0.10344999999999999</v>
      </c>
      <c r="O167" s="70"/>
      <c r="P167" s="69"/>
      <c r="Q167" s="69">
        <f t="shared" si="21"/>
        <v>0.10344999999999999</v>
      </c>
      <c r="R167" s="69">
        <f t="shared" si="25"/>
        <v>0.10344999999999999</v>
      </c>
      <c r="S167" s="69"/>
      <c r="T167" s="69"/>
      <c r="U167" s="69">
        <f t="shared" si="22"/>
        <v>0.10344999999999999</v>
      </c>
      <c r="V167" s="70"/>
      <c r="W167" s="69"/>
      <c r="X167" s="69"/>
      <c r="Y167" s="69"/>
      <c r="Z167" s="69"/>
      <c r="AA167" s="69"/>
      <c r="AB167" s="69"/>
      <c r="AC167" s="69"/>
      <c r="AD167" s="69"/>
      <c r="AE167" s="58"/>
      <c r="AF167" s="69"/>
      <c r="AG167" s="69"/>
      <c r="AH167" s="69"/>
      <c r="AI167" s="69"/>
      <c r="AJ167" s="69">
        <f t="shared" si="23"/>
        <v>0</v>
      </c>
      <c r="AK167" s="69"/>
      <c r="AL167" s="69"/>
      <c r="AM167" s="69"/>
      <c r="AN167" s="69">
        <f t="shared" si="24"/>
        <v>0</v>
      </c>
      <c r="AO167" s="69"/>
      <c r="AQ167" s="71"/>
    </row>
    <row r="168" spans="1:43" s="67" customFormat="1" x14ac:dyDescent="0.25">
      <c r="A168" s="67" t="s">
        <v>286</v>
      </c>
      <c r="B168" s="67" t="s">
        <v>287</v>
      </c>
      <c r="C168" s="67" t="s">
        <v>288</v>
      </c>
      <c r="G168" s="68">
        <v>44735</v>
      </c>
      <c r="H168" s="68">
        <v>44734</v>
      </c>
      <c r="I168" s="68">
        <v>44741</v>
      </c>
      <c r="J168" s="69">
        <f t="shared" si="19"/>
        <v>0.13982</v>
      </c>
      <c r="K168" s="69"/>
      <c r="L168" s="69"/>
      <c r="M168" s="69">
        <f t="shared" si="20"/>
        <v>0.13982</v>
      </c>
      <c r="N168" s="69">
        <v>0.13982</v>
      </c>
      <c r="O168" s="70"/>
      <c r="P168" s="69"/>
      <c r="Q168" s="69">
        <f t="shared" si="21"/>
        <v>0.13982</v>
      </c>
      <c r="R168" s="69">
        <f t="shared" si="25"/>
        <v>0.13982</v>
      </c>
      <c r="S168" s="69"/>
      <c r="T168" s="69"/>
      <c r="U168" s="69">
        <f t="shared" si="22"/>
        <v>0.13982</v>
      </c>
      <c r="V168" s="70"/>
      <c r="W168" s="69"/>
      <c r="X168" s="69"/>
      <c r="Y168" s="69"/>
      <c r="Z168" s="69"/>
      <c r="AA168" s="69"/>
      <c r="AB168" s="69"/>
      <c r="AC168" s="69"/>
      <c r="AD168" s="69"/>
      <c r="AE168" s="58"/>
      <c r="AF168" s="69"/>
      <c r="AG168" s="69"/>
      <c r="AH168" s="69"/>
      <c r="AI168" s="69"/>
      <c r="AJ168" s="69">
        <f t="shared" si="23"/>
        <v>0</v>
      </c>
      <c r="AK168" s="69"/>
      <c r="AL168" s="69"/>
      <c r="AM168" s="69"/>
      <c r="AN168" s="69">
        <f t="shared" si="24"/>
        <v>0</v>
      </c>
      <c r="AO168" s="69"/>
      <c r="AQ168" s="71"/>
    </row>
    <row r="169" spans="1:43" s="67" customFormat="1" x14ac:dyDescent="0.25">
      <c r="A169" s="67" t="s">
        <v>286</v>
      </c>
      <c r="B169" s="67" t="s">
        <v>287</v>
      </c>
      <c r="C169" s="67" t="s">
        <v>288</v>
      </c>
      <c r="G169" s="68">
        <v>44825</v>
      </c>
      <c r="H169" s="68">
        <v>44824</v>
      </c>
      <c r="I169" s="68">
        <v>44831</v>
      </c>
      <c r="J169" s="69">
        <f t="shared" si="19"/>
        <v>0.12895000000000001</v>
      </c>
      <c r="K169" s="69"/>
      <c r="L169" s="69"/>
      <c r="M169" s="69">
        <f t="shared" si="20"/>
        <v>0.12895000000000001</v>
      </c>
      <c r="N169" s="69">
        <v>0.12895000000000001</v>
      </c>
      <c r="O169" s="70"/>
      <c r="P169" s="69"/>
      <c r="Q169" s="69">
        <f t="shared" si="21"/>
        <v>0.12895000000000001</v>
      </c>
      <c r="R169" s="69">
        <f t="shared" si="25"/>
        <v>0.12895000000000001</v>
      </c>
      <c r="S169" s="69"/>
      <c r="T169" s="69"/>
      <c r="U169" s="69">
        <f t="shared" si="22"/>
        <v>0.12895000000000001</v>
      </c>
      <c r="V169" s="70"/>
      <c r="W169" s="69"/>
      <c r="X169" s="69"/>
      <c r="Y169" s="69"/>
      <c r="Z169" s="69"/>
      <c r="AA169" s="69"/>
      <c r="AB169" s="69"/>
      <c r="AC169" s="69"/>
      <c r="AD169" s="69"/>
      <c r="AE169" s="58"/>
      <c r="AF169" s="69"/>
      <c r="AG169" s="69"/>
      <c r="AH169" s="69"/>
      <c r="AI169" s="69"/>
      <c r="AJ169" s="69">
        <f t="shared" si="23"/>
        <v>0</v>
      </c>
      <c r="AK169" s="69"/>
      <c r="AL169" s="69"/>
      <c r="AM169" s="69"/>
      <c r="AN169" s="69">
        <f t="shared" si="24"/>
        <v>0</v>
      </c>
      <c r="AO169" s="69"/>
      <c r="AQ169" s="71"/>
    </row>
    <row r="170" spans="1:43" s="67" customFormat="1" x14ac:dyDescent="0.25">
      <c r="A170" s="67" t="s">
        <v>286</v>
      </c>
      <c r="B170" s="67" t="s">
        <v>287</v>
      </c>
      <c r="C170" s="67" t="s">
        <v>288</v>
      </c>
      <c r="G170" s="68">
        <v>44916</v>
      </c>
      <c r="H170" s="68">
        <v>44915</v>
      </c>
      <c r="I170" s="68">
        <v>44923</v>
      </c>
      <c r="J170" s="69">
        <f t="shared" si="19"/>
        <v>0.25013999999999997</v>
      </c>
      <c r="K170" s="69"/>
      <c r="L170" s="69"/>
      <c r="M170" s="69">
        <f t="shared" si="20"/>
        <v>0.25013999999999997</v>
      </c>
      <c r="N170" s="69">
        <v>0.25013999999999997</v>
      </c>
      <c r="O170" s="70"/>
      <c r="P170" s="69"/>
      <c r="Q170" s="69">
        <f t="shared" si="21"/>
        <v>0.25013999999999997</v>
      </c>
      <c r="R170" s="69">
        <f t="shared" si="25"/>
        <v>0.25013999999999997</v>
      </c>
      <c r="S170" s="69"/>
      <c r="T170" s="69"/>
      <c r="U170" s="69">
        <f t="shared" si="22"/>
        <v>0.25013999999999997</v>
      </c>
      <c r="V170" s="70"/>
      <c r="W170" s="69"/>
      <c r="X170" s="69"/>
      <c r="Y170" s="69"/>
      <c r="Z170" s="69"/>
      <c r="AA170" s="69"/>
      <c r="AB170" s="69"/>
      <c r="AC170" s="69"/>
      <c r="AD170" s="69"/>
      <c r="AE170" s="58"/>
      <c r="AF170" s="69"/>
      <c r="AG170" s="69"/>
      <c r="AH170" s="69"/>
      <c r="AI170" s="69"/>
      <c r="AJ170" s="69">
        <f t="shared" si="23"/>
        <v>0</v>
      </c>
      <c r="AK170" s="69"/>
      <c r="AL170" s="69"/>
      <c r="AM170" s="69"/>
      <c r="AN170" s="69">
        <f t="shared" si="24"/>
        <v>0</v>
      </c>
      <c r="AO170" s="69"/>
      <c r="AQ170" s="71"/>
    </row>
    <row r="171" spans="1:43" s="67" customFormat="1" x14ac:dyDescent="0.25">
      <c r="A171" s="67" t="s">
        <v>289</v>
      </c>
      <c r="B171" s="67" t="s">
        <v>290</v>
      </c>
      <c r="C171" s="67" t="s">
        <v>291</v>
      </c>
      <c r="G171" s="68">
        <v>44643</v>
      </c>
      <c r="H171" s="68">
        <v>44642</v>
      </c>
      <c r="I171" s="68">
        <v>44649</v>
      </c>
      <c r="J171" s="69">
        <f t="shared" si="19"/>
        <v>1.6900000000000001E-3</v>
      </c>
      <c r="K171" s="69"/>
      <c r="L171" s="69"/>
      <c r="M171" s="69">
        <f t="shared" si="20"/>
        <v>1.6900000000000001E-3</v>
      </c>
      <c r="N171" s="69">
        <v>1.6900000000000001E-3</v>
      </c>
      <c r="O171" s="70"/>
      <c r="P171" s="69"/>
      <c r="Q171" s="69">
        <f t="shared" si="21"/>
        <v>1.6900000000000001E-3</v>
      </c>
      <c r="R171" s="69">
        <f t="shared" si="25"/>
        <v>1.6900000000000001E-3</v>
      </c>
      <c r="S171" s="69"/>
      <c r="T171" s="69"/>
      <c r="U171" s="69">
        <f t="shared" si="22"/>
        <v>1.6900000000000001E-3</v>
      </c>
      <c r="V171" s="70"/>
      <c r="W171" s="69"/>
      <c r="X171" s="69"/>
      <c r="Y171" s="69"/>
      <c r="Z171" s="69"/>
      <c r="AA171" s="69"/>
      <c r="AB171" s="69"/>
      <c r="AC171" s="69"/>
      <c r="AD171" s="69"/>
      <c r="AE171" s="58"/>
      <c r="AF171" s="69"/>
      <c r="AG171" s="69"/>
      <c r="AH171" s="69"/>
      <c r="AI171" s="69"/>
      <c r="AJ171" s="69">
        <f t="shared" si="23"/>
        <v>0</v>
      </c>
      <c r="AK171" s="69"/>
      <c r="AL171" s="69"/>
      <c r="AM171" s="69"/>
      <c r="AN171" s="69">
        <f t="shared" si="24"/>
        <v>0</v>
      </c>
      <c r="AO171" s="69"/>
      <c r="AQ171" s="71"/>
    </row>
    <row r="172" spans="1:43" s="67" customFormat="1" x14ac:dyDescent="0.25">
      <c r="A172" s="67" t="s">
        <v>289</v>
      </c>
      <c r="B172" s="67" t="s">
        <v>290</v>
      </c>
      <c r="C172" s="67" t="s">
        <v>291</v>
      </c>
      <c r="G172" s="68">
        <v>44735</v>
      </c>
      <c r="H172" s="68">
        <v>44734</v>
      </c>
      <c r="I172" s="68">
        <v>44741</v>
      </c>
      <c r="J172" s="69">
        <f t="shared" si="19"/>
        <v>1.2439999999999998E-2</v>
      </c>
      <c r="K172" s="69"/>
      <c r="L172" s="69"/>
      <c r="M172" s="69">
        <f t="shared" si="20"/>
        <v>1.2439999999999998E-2</v>
      </c>
      <c r="N172" s="69">
        <v>1.2439999999999998E-2</v>
      </c>
      <c r="O172" s="70"/>
      <c r="P172" s="69"/>
      <c r="Q172" s="69">
        <f t="shared" si="21"/>
        <v>1.2439999999999998E-2</v>
      </c>
      <c r="R172" s="69">
        <f t="shared" si="25"/>
        <v>1.2439999999999998E-2</v>
      </c>
      <c r="S172" s="69"/>
      <c r="T172" s="69"/>
      <c r="U172" s="69">
        <f t="shared" si="22"/>
        <v>1.2439999999999998E-2</v>
      </c>
      <c r="V172" s="70"/>
      <c r="W172" s="69"/>
      <c r="X172" s="69"/>
      <c r="Y172" s="69"/>
      <c r="Z172" s="69"/>
      <c r="AA172" s="69"/>
      <c r="AB172" s="69"/>
      <c r="AC172" s="69"/>
      <c r="AD172" s="69"/>
      <c r="AE172" s="58"/>
      <c r="AF172" s="69"/>
      <c r="AG172" s="69"/>
      <c r="AH172" s="69"/>
      <c r="AI172" s="69"/>
      <c r="AJ172" s="69">
        <f t="shared" si="23"/>
        <v>0</v>
      </c>
      <c r="AK172" s="69"/>
      <c r="AL172" s="69"/>
      <c r="AM172" s="69"/>
      <c r="AN172" s="69">
        <f t="shared" si="24"/>
        <v>0</v>
      </c>
      <c r="AO172" s="69"/>
      <c r="AQ172" s="71"/>
    </row>
    <row r="173" spans="1:43" s="67" customFormat="1" x14ac:dyDescent="0.25">
      <c r="A173" s="67" t="s">
        <v>289</v>
      </c>
      <c r="B173" s="67" t="s">
        <v>290</v>
      </c>
      <c r="C173" s="67" t="s">
        <v>291</v>
      </c>
      <c r="G173" s="68">
        <v>44825</v>
      </c>
      <c r="H173" s="68">
        <v>44824</v>
      </c>
      <c r="I173" s="68">
        <v>44831</v>
      </c>
      <c r="J173" s="69">
        <f t="shared" si="19"/>
        <v>6.8180000000000004E-2</v>
      </c>
      <c r="K173" s="69"/>
      <c r="L173" s="69"/>
      <c r="M173" s="69">
        <f t="shared" si="20"/>
        <v>6.8180000000000004E-2</v>
      </c>
      <c r="N173" s="69">
        <v>6.8180000000000004E-2</v>
      </c>
      <c r="O173" s="70"/>
      <c r="P173" s="69"/>
      <c r="Q173" s="69">
        <f t="shared" si="21"/>
        <v>6.8180000000000004E-2</v>
      </c>
      <c r="R173" s="69">
        <f t="shared" si="25"/>
        <v>6.8180000000000004E-2</v>
      </c>
      <c r="S173" s="69"/>
      <c r="T173" s="69"/>
      <c r="U173" s="69">
        <f t="shared" si="22"/>
        <v>6.8180000000000004E-2</v>
      </c>
      <c r="V173" s="70"/>
      <c r="W173" s="69"/>
      <c r="X173" s="69"/>
      <c r="Y173" s="69"/>
      <c r="Z173" s="69"/>
      <c r="AA173" s="69"/>
      <c r="AB173" s="69"/>
      <c r="AC173" s="69"/>
      <c r="AD173" s="69"/>
      <c r="AE173" s="58"/>
      <c r="AF173" s="69"/>
      <c r="AG173" s="69"/>
      <c r="AH173" s="69"/>
      <c r="AI173" s="69"/>
      <c r="AJ173" s="69">
        <f t="shared" si="23"/>
        <v>0</v>
      </c>
      <c r="AK173" s="69"/>
      <c r="AL173" s="69"/>
      <c r="AM173" s="69"/>
      <c r="AN173" s="69">
        <f t="shared" si="24"/>
        <v>0</v>
      </c>
      <c r="AO173" s="69"/>
      <c r="AQ173" s="71"/>
    </row>
    <row r="174" spans="1:43" s="67" customFormat="1" x14ac:dyDescent="0.25">
      <c r="A174" s="67" t="s">
        <v>289</v>
      </c>
      <c r="B174" s="67" t="s">
        <v>290</v>
      </c>
      <c r="C174" s="67" t="s">
        <v>291</v>
      </c>
      <c r="G174" s="68">
        <v>44916</v>
      </c>
      <c r="H174" s="68">
        <v>44915</v>
      </c>
      <c r="I174" s="68">
        <v>44923</v>
      </c>
      <c r="J174" s="69">
        <f t="shared" si="19"/>
        <v>8.8980000000000017E-2</v>
      </c>
      <c r="K174" s="69"/>
      <c r="L174" s="69"/>
      <c r="M174" s="69">
        <f t="shared" si="20"/>
        <v>8.8980000000000017E-2</v>
      </c>
      <c r="N174" s="69">
        <v>8.8980000000000017E-2</v>
      </c>
      <c r="O174" s="70"/>
      <c r="P174" s="69"/>
      <c r="Q174" s="69">
        <f t="shared" si="21"/>
        <v>8.8980000000000017E-2</v>
      </c>
      <c r="R174" s="69">
        <f t="shared" si="25"/>
        <v>8.8980000000000017E-2</v>
      </c>
      <c r="S174" s="69"/>
      <c r="T174" s="69"/>
      <c r="U174" s="69">
        <f t="shared" si="22"/>
        <v>8.8980000000000017E-2</v>
      </c>
      <c r="V174" s="70"/>
      <c r="W174" s="69"/>
      <c r="X174" s="69"/>
      <c r="Y174" s="69"/>
      <c r="Z174" s="69"/>
      <c r="AA174" s="69"/>
      <c r="AB174" s="69"/>
      <c r="AC174" s="69"/>
      <c r="AD174" s="69"/>
      <c r="AE174" s="58"/>
      <c r="AF174" s="69"/>
      <c r="AG174" s="69"/>
      <c r="AH174" s="69"/>
      <c r="AI174" s="69"/>
      <c r="AJ174" s="69">
        <f t="shared" si="23"/>
        <v>0</v>
      </c>
      <c r="AK174" s="69"/>
      <c r="AL174" s="69"/>
      <c r="AM174" s="69"/>
      <c r="AN174" s="69">
        <f t="shared" si="24"/>
        <v>0</v>
      </c>
      <c r="AO174" s="69"/>
      <c r="AQ174" s="71"/>
    </row>
    <row r="175" spans="1:43" x14ac:dyDescent="0.25">
      <c r="J175" s="18">
        <f t="shared" ref="J175:J223" si="26">K175+L175+M175</f>
        <v>0</v>
      </c>
      <c r="M175" s="18">
        <f t="shared" ref="M175:M223" si="27">N175+O175+V175+Z175+AB175+AD175</f>
        <v>0</v>
      </c>
      <c r="Q175" s="18">
        <f t="shared" ref="Q175:Q223" si="28">N175+O175+P175</f>
        <v>0</v>
      </c>
      <c r="U175" s="18">
        <f t="shared" ref="U175:U223" si="29">R175+S175+T175</f>
        <v>0</v>
      </c>
      <c r="AJ175" s="18">
        <f t="shared" ref="AJ175:AJ223" si="30">AG175+AH175+AI175</f>
        <v>0</v>
      </c>
      <c r="AN175" s="18">
        <f t="shared" ref="AN175:AN223" si="31">AK175+AL175+AM175</f>
        <v>0</v>
      </c>
    </row>
    <row r="176" spans="1:43" x14ac:dyDescent="0.25">
      <c r="J176" s="18">
        <f t="shared" si="26"/>
        <v>0</v>
      </c>
      <c r="M176" s="18">
        <f t="shared" si="27"/>
        <v>0</v>
      </c>
      <c r="Q176" s="18">
        <f t="shared" si="28"/>
        <v>0</v>
      </c>
      <c r="U176" s="18">
        <f t="shared" si="29"/>
        <v>0</v>
      </c>
      <c r="AJ176" s="18">
        <f t="shared" si="30"/>
        <v>0</v>
      </c>
      <c r="AN176" s="18">
        <f t="shared" si="31"/>
        <v>0</v>
      </c>
    </row>
    <row r="177" spans="10:40" x14ac:dyDescent="0.25">
      <c r="J177" s="18">
        <f t="shared" si="26"/>
        <v>0</v>
      </c>
      <c r="M177" s="18">
        <f t="shared" si="27"/>
        <v>0</v>
      </c>
      <c r="Q177" s="18">
        <f t="shared" si="28"/>
        <v>0</v>
      </c>
      <c r="U177" s="18">
        <f t="shared" si="29"/>
        <v>0</v>
      </c>
      <c r="AJ177" s="18">
        <f t="shared" si="30"/>
        <v>0</v>
      </c>
      <c r="AN177" s="18">
        <f t="shared" si="31"/>
        <v>0</v>
      </c>
    </row>
    <row r="178" spans="10:40" x14ac:dyDescent="0.25">
      <c r="J178" s="18">
        <f t="shared" si="26"/>
        <v>0</v>
      </c>
      <c r="M178" s="18">
        <f t="shared" si="27"/>
        <v>0</v>
      </c>
      <c r="Q178" s="18">
        <f t="shared" si="28"/>
        <v>0</v>
      </c>
      <c r="U178" s="18">
        <f t="shared" si="29"/>
        <v>0</v>
      </c>
      <c r="AJ178" s="18">
        <f t="shared" si="30"/>
        <v>0</v>
      </c>
      <c r="AN178" s="18">
        <f t="shared" si="31"/>
        <v>0</v>
      </c>
    </row>
    <row r="179" spans="10:40" x14ac:dyDescent="0.25">
      <c r="J179" s="18">
        <f t="shared" si="26"/>
        <v>0</v>
      </c>
      <c r="M179" s="18">
        <f t="shared" si="27"/>
        <v>0</v>
      </c>
      <c r="Q179" s="18">
        <f t="shared" si="28"/>
        <v>0</v>
      </c>
      <c r="U179" s="18">
        <f t="shared" si="29"/>
        <v>0</v>
      </c>
      <c r="AJ179" s="18">
        <f t="shared" si="30"/>
        <v>0</v>
      </c>
      <c r="AN179" s="18">
        <f t="shared" si="31"/>
        <v>0</v>
      </c>
    </row>
    <row r="180" spans="10:40" x14ac:dyDescent="0.25">
      <c r="J180" s="18">
        <f t="shared" si="26"/>
        <v>0</v>
      </c>
      <c r="M180" s="18">
        <f t="shared" si="27"/>
        <v>0</v>
      </c>
      <c r="Q180" s="18">
        <f t="shared" si="28"/>
        <v>0</v>
      </c>
      <c r="U180" s="18">
        <f t="shared" si="29"/>
        <v>0</v>
      </c>
      <c r="AJ180" s="18">
        <f t="shared" si="30"/>
        <v>0</v>
      </c>
      <c r="AN180" s="18">
        <f t="shared" si="31"/>
        <v>0</v>
      </c>
    </row>
    <row r="181" spans="10:40" x14ac:dyDescent="0.25">
      <c r="J181" s="18">
        <f t="shared" si="26"/>
        <v>0</v>
      </c>
      <c r="M181" s="18">
        <f t="shared" si="27"/>
        <v>0</v>
      </c>
      <c r="Q181" s="18">
        <f t="shared" si="28"/>
        <v>0</v>
      </c>
      <c r="U181" s="18">
        <f t="shared" si="29"/>
        <v>0</v>
      </c>
      <c r="AJ181" s="18">
        <f t="shared" si="30"/>
        <v>0</v>
      </c>
      <c r="AN181" s="18">
        <f t="shared" si="31"/>
        <v>0</v>
      </c>
    </row>
    <row r="182" spans="10:40" x14ac:dyDescent="0.25">
      <c r="J182" s="18">
        <f t="shared" si="26"/>
        <v>0</v>
      </c>
      <c r="M182" s="18">
        <f t="shared" si="27"/>
        <v>0</v>
      </c>
      <c r="Q182" s="18">
        <f t="shared" si="28"/>
        <v>0</v>
      </c>
      <c r="U182" s="18">
        <f t="shared" si="29"/>
        <v>0</v>
      </c>
      <c r="AJ182" s="18">
        <f t="shared" si="30"/>
        <v>0</v>
      </c>
      <c r="AN182" s="18">
        <f t="shared" si="31"/>
        <v>0</v>
      </c>
    </row>
    <row r="183" spans="10:40" x14ac:dyDescent="0.25">
      <c r="J183" s="18">
        <f t="shared" si="26"/>
        <v>0</v>
      </c>
      <c r="M183" s="18">
        <f t="shared" si="27"/>
        <v>0</v>
      </c>
      <c r="Q183" s="18">
        <f t="shared" si="28"/>
        <v>0</v>
      </c>
      <c r="U183" s="18">
        <f t="shared" si="29"/>
        <v>0</v>
      </c>
      <c r="AJ183" s="18">
        <f t="shared" si="30"/>
        <v>0</v>
      </c>
      <c r="AN183" s="18">
        <f t="shared" si="31"/>
        <v>0</v>
      </c>
    </row>
    <row r="184" spans="10:40" x14ac:dyDescent="0.25">
      <c r="J184" s="18">
        <f t="shared" si="26"/>
        <v>0</v>
      </c>
      <c r="M184" s="18">
        <f t="shared" si="27"/>
        <v>0</v>
      </c>
      <c r="Q184" s="18">
        <f t="shared" si="28"/>
        <v>0</v>
      </c>
      <c r="U184" s="18">
        <f t="shared" si="29"/>
        <v>0</v>
      </c>
      <c r="AJ184" s="18">
        <f t="shared" si="30"/>
        <v>0</v>
      </c>
      <c r="AN184" s="18">
        <f t="shared" si="31"/>
        <v>0</v>
      </c>
    </row>
    <row r="185" spans="10:40" x14ac:dyDescent="0.25">
      <c r="J185" s="18">
        <f t="shared" si="26"/>
        <v>0</v>
      </c>
      <c r="M185" s="18">
        <f t="shared" si="27"/>
        <v>0</v>
      </c>
      <c r="Q185" s="18">
        <f t="shared" si="28"/>
        <v>0</v>
      </c>
      <c r="U185" s="18">
        <f t="shared" si="29"/>
        <v>0</v>
      </c>
      <c r="AJ185" s="18">
        <f t="shared" si="30"/>
        <v>0</v>
      </c>
      <c r="AN185" s="18">
        <f t="shared" si="31"/>
        <v>0</v>
      </c>
    </row>
    <row r="186" spans="10:40" x14ac:dyDescent="0.25">
      <c r="J186" s="18">
        <f t="shared" si="26"/>
        <v>0</v>
      </c>
      <c r="M186" s="18">
        <f t="shared" si="27"/>
        <v>0</v>
      </c>
      <c r="Q186" s="18">
        <f t="shared" si="28"/>
        <v>0</v>
      </c>
      <c r="U186" s="18">
        <f t="shared" si="29"/>
        <v>0</v>
      </c>
      <c r="AJ186" s="18">
        <f t="shared" si="30"/>
        <v>0</v>
      </c>
      <c r="AN186" s="18">
        <f t="shared" si="31"/>
        <v>0</v>
      </c>
    </row>
    <row r="187" spans="10:40" x14ac:dyDescent="0.25">
      <c r="J187" s="18">
        <f t="shared" si="26"/>
        <v>0</v>
      </c>
      <c r="M187" s="18">
        <f t="shared" si="27"/>
        <v>0</v>
      </c>
      <c r="Q187" s="18">
        <f t="shared" si="28"/>
        <v>0</v>
      </c>
      <c r="U187" s="18">
        <f t="shared" si="29"/>
        <v>0</v>
      </c>
      <c r="AJ187" s="18">
        <f t="shared" si="30"/>
        <v>0</v>
      </c>
      <c r="AN187" s="18">
        <f t="shared" si="31"/>
        <v>0</v>
      </c>
    </row>
    <row r="188" spans="10:40" x14ac:dyDescent="0.25">
      <c r="J188" s="18">
        <f t="shared" si="26"/>
        <v>0</v>
      </c>
      <c r="M188" s="18">
        <f t="shared" si="27"/>
        <v>0</v>
      </c>
      <c r="Q188" s="18">
        <f t="shared" si="28"/>
        <v>0</v>
      </c>
      <c r="U188" s="18">
        <f t="shared" si="29"/>
        <v>0</v>
      </c>
      <c r="AJ188" s="18">
        <f t="shared" si="30"/>
        <v>0</v>
      </c>
      <c r="AN188" s="18">
        <f t="shared" si="31"/>
        <v>0</v>
      </c>
    </row>
    <row r="189" spans="10:40" x14ac:dyDescent="0.25">
      <c r="J189" s="18">
        <f t="shared" si="26"/>
        <v>0</v>
      </c>
      <c r="M189" s="18">
        <f t="shared" si="27"/>
        <v>0</v>
      </c>
      <c r="Q189" s="18">
        <f t="shared" si="28"/>
        <v>0</v>
      </c>
      <c r="U189" s="18">
        <f t="shared" si="29"/>
        <v>0</v>
      </c>
      <c r="AJ189" s="18">
        <f t="shared" si="30"/>
        <v>0</v>
      </c>
      <c r="AN189" s="18">
        <f t="shared" si="31"/>
        <v>0</v>
      </c>
    </row>
    <row r="190" spans="10:40" x14ac:dyDescent="0.25">
      <c r="J190" s="18">
        <f t="shared" si="26"/>
        <v>0</v>
      </c>
      <c r="M190" s="18">
        <f t="shared" si="27"/>
        <v>0</v>
      </c>
      <c r="Q190" s="18">
        <f t="shared" si="28"/>
        <v>0</v>
      </c>
      <c r="U190" s="18">
        <f t="shared" si="29"/>
        <v>0</v>
      </c>
      <c r="AJ190" s="18">
        <f t="shared" si="30"/>
        <v>0</v>
      </c>
      <c r="AN190" s="18">
        <f t="shared" si="31"/>
        <v>0</v>
      </c>
    </row>
    <row r="191" spans="10:40" x14ac:dyDescent="0.25">
      <c r="J191" s="18">
        <f t="shared" si="26"/>
        <v>0</v>
      </c>
      <c r="M191" s="18">
        <f t="shared" si="27"/>
        <v>0</v>
      </c>
      <c r="Q191" s="18">
        <f t="shared" si="28"/>
        <v>0</v>
      </c>
      <c r="U191" s="18">
        <f t="shared" si="29"/>
        <v>0</v>
      </c>
      <c r="AJ191" s="18">
        <f t="shared" si="30"/>
        <v>0</v>
      </c>
      <c r="AN191" s="18">
        <f t="shared" si="31"/>
        <v>0</v>
      </c>
    </row>
    <row r="192" spans="10:40" x14ac:dyDescent="0.25">
      <c r="J192" s="18">
        <f t="shared" si="26"/>
        <v>0</v>
      </c>
      <c r="M192" s="18">
        <f t="shared" si="27"/>
        <v>0</v>
      </c>
      <c r="Q192" s="18">
        <f t="shared" si="28"/>
        <v>0</v>
      </c>
      <c r="U192" s="18">
        <f t="shared" si="29"/>
        <v>0</v>
      </c>
      <c r="AJ192" s="18">
        <f t="shared" si="30"/>
        <v>0</v>
      </c>
      <c r="AN192" s="18">
        <f t="shared" si="31"/>
        <v>0</v>
      </c>
    </row>
    <row r="193" spans="10:40" x14ac:dyDescent="0.25">
      <c r="J193" s="18">
        <f t="shared" si="26"/>
        <v>0</v>
      </c>
      <c r="M193" s="18">
        <f t="shared" si="27"/>
        <v>0</v>
      </c>
      <c r="Q193" s="18">
        <f t="shared" si="28"/>
        <v>0</v>
      </c>
      <c r="U193" s="18">
        <f t="shared" si="29"/>
        <v>0</v>
      </c>
      <c r="AJ193" s="18">
        <f t="shared" si="30"/>
        <v>0</v>
      </c>
      <c r="AN193" s="18">
        <f t="shared" si="31"/>
        <v>0</v>
      </c>
    </row>
    <row r="194" spans="10:40" x14ac:dyDescent="0.25">
      <c r="J194" s="18">
        <f t="shared" si="26"/>
        <v>0</v>
      </c>
      <c r="M194" s="18">
        <f t="shared" si="27"/>
        <v>0</v>
      </c>
      <c r="Q194" s="18">
        <f t="shared" si="28"/>
        <v>0</v>
      </c>
      <c r="U194" s="18">
        <f t="shared" si="29"/>
        <v>0</v>
      </c>
      <c r="AJ194" s="18">
        <f t="shared" si="30"/>
        <v>0</v>
      </c>
      <c r="AN194" s="18">
        <f t="shared" si="31"/>
        <v>0</v>
      </c>
    </row>
    <row r="195" spans="10:40" x14ac:dyDescent="0.25">
      <c r="J195" s="18">
        <f t="shared" si="26"/>
        <v>0</v>
      </c>
      <c r="M195" s="18">
        <f t="shared" si="27"/>
        <v>0</v>
      </c>
      <c r="Q195" s="18">
        <f t="shared" si="28"/>
        <v>0</v>
      </c>
      <c r="U195" s="18">
        <f t="shared" si="29"/>
        <v>0</v>
      </c>
      <c r="AJ195" s="18">
        <f t="shared" si="30"/>
        <v>0</v>
      </c>
      <c r="AN195" s="18">
        <f t="shared" si="31"/>
        <v>0</v>
      </c>
    </row>
    <row r="196" spans="10:40" x14ac:dyDescent="0.25">
      <c r="J196" s="18">
        <f t="shared" si="26"/>
        <v>0</v>
      </c>
      <c r="M196" s="18">
        <f t="shared" si="27"/>
        <v>0</v>
      </c>
      <c r="Q196" s="18">
        <f t="shared" si="28"/>
        <v>0</v>
      </c>
      <c r="U196" s="18">
        <f t="shared" si="29"/>
        <v>0</v>
      </c>
      <c r="AJ196" s="18">
        <f t="shared" si="30"/>
        <v>0</v>
      </c>
      <c r="AN196" s="18">
        <f t="shared" si="31"/>
        <v>0</v>
      </c>
    </row>
    <row r="197" spans="10:40" x14ac:dyDescent="0.25">
      <c r="J197" s="18">
        <f t="shared" si="26"/>
        <v>0</v>
      </c>
      <c r="M197" s="18">
        <f t="shared" si="27"/>
        <v>0</v>
      </c>
      <c r="Q197" s="18">
        <f t="shared" si="28"/>
        <v>0</v>
      </c>
      <c r="U197" s="18">
        <f t="shared" si="29"/>
        <v>0</v>
      </c>
      <c r="AJ197" s="18">
        <f t="shared" si="30"/>
        <v>0</v>
      </c>
      <c r="AN197" s="18">
        <f t="shared" si="31"/>
        <v>0</v>
      </c>
    </row>
    <row r="198" spans="10:40" x14ac:dyDescent="0.25">
      <c r="J198" s="18">
        <f t="shared" si="26"/>
        <v>0</v>
      </c>
      <c r="M198" s="18">
        <f t="shared" si="27"/>
        <v>0</v>
      </c>
      <c r="Q198" s="18">
        <f t="shared" si="28"/>
        <v>0</v>
      </c>
      <c r="U198" s="18">
        <f t="shared" si="29"/>
        <v>0</v>
      </c>
      <c r="AJ198" s="18">
        <f t="shared" si="30"/>
        <v>0</v>
      </c>
      <c r="AN198" s="18">
        <f t="shared" si="31"/>
        <v>0</v>
      </c>
    </row>
    <row r="199" spans="10:40" x14ac:dyDescent="0.25">
      <c r="J199" s="18">
        <f t="shared" si="26"/>
        <v>0</v>
      </c>
      <c r="M199" s="18">
        <f t="shared" si="27"/>
        <v>0</v>
      </c>
      <c r="Q199" s="18">
        <f t="shared" si="28"/>
        <v>0</v>
      </c>
      <c r="U199" s="18">
        <f t="shared" si="29"/>
        <v>0</v>
      </c>
      <c r="AJ199" s="18">
        <f t="shared" si="30"/>
        <v>0</v>
      </c>
      <c r="AN199" s="18">
        <f t="shared" si="31"/>
        <v>0</v>
      </c>
    </row>
    <row r="200" spans="10:40" x14ac:dyDescent="0.25">
      <c r="J200" s="18">
        <f t="shared" si="26"/>
        <v>0</v>
      </c>
      <c r="M200" s="18">
        <f t="shared" si="27"/>
        <v>0</v>
      </c>
      <c r="Q200" s="18">
        <f t="shared" si="28"/>
        <v>0</v>
      </c>
      <c r="U200" s="18">
        <f t="shared" si="29"/>
        <v>0</v>
      </c>
      <c r="AJ200" s="18">
        <f t="shared" si="30"/>
        <v>0</v>
      </c>
      <c r="AN200" s="18">
        <f t="shared" si="31"/>
        <v>0</v>
      </c>
    </row>
    <row r="201" spans="10:40" x14ac:dyDescent="0.25">
      <c r="J201" s="18">
        <f t="shared" si="26"/>
        <v>0</v>
      </c>
      <c r="M201" s="18">
        <f t="shared" si="27"/>
        <v>0</v>
      </c>
      <c r="Q201" s="18">
        <f t="shared" si="28"/>
        <v>0</v>
      </c>
      <c r="U201" s="18">
        <f t="shared" si="29"/>
        <v>0</v>
      </c>
      <c r="AJ201" s="18">
        <f t="shared" si="30"/>
        <v>0</v>
      </c>
      <c r="AN201" s="18">
        <f t="shared" si="31"/>
        <v>0</v>
      </c>
    </row>
    <row r="202" spans="10:40" x14ac:dyDescent="0.25">
      <c r="J202" s="18">
        <f t="shared" si="26"/>
        <v>0</v>
      </c>
      <c r="M202" s="18">
        <f t="shared" si="27"/>
        <v>0</v>
      </c>
      <c r="Q202" s="18">
        <f t="shared" si="28"/>
        <v>0</v>
      </c>
      <c r="U202" s="18">
        <f t="shared" si="29"/>
        <v>0</v>
      </c>
      <c r="AJ202" s="18">
        <f t="shared" si="30"/>
        <v>0</v>
      </c>
      <c r="AN202" s="18">
        <f t="shared" si="31"/>
        <v>0</v>
      </c>
    </row>
    <row r="203" spans="10:40" x14ac:dyDescent="0.25">
      <c r="J203" s="18">
        <f t="shared" si="26"/>
        <v>0</v>
      </c>
      <c r="M203" s="18">
        <f t="shared" si="27"/>
        <v>0</v>
      </c>
      <c r="Q203" s="18">
        <f t="shared" si="28"/>
        <v>0</v>
      </c>
      <c r="U203" s="18">
        <f t="shared" si="29"/>
        <v>0</v>
      </c>
      <c r="AJ203" s="18">
        <f t="shared" si="30"/>
        <v>0</v>
      </c>
      <c r="AN203" s="18">
        <f t="shared" si="31"/>
        <v>0</v>
      </c>
    </row>
    <row r="204" spans="10:40" x14ac:dyDescent="0.25">
      <c r="J204" s="18">
        <f t="shared" si="26"/>
        <v>0</v>
      </c>
      <c r="M204" s="18">
        <f t="shared" si="27"/>
        <v>0</v>
      </c>
      <c r="Q204" s="18">
        <f t="shared" si="28"/>
        <v>0</v>
      </c>
      <c r="U204" s="18">
        <f t="shared" si="29"/>
        <v>0</v>
      </c>
      <c r="AJ204" s="18">
        <f t="shared" si="30"/>
        <v>0</v>
      </c>
      <c r="AN204" s="18">
        <f t="shared" si="31"/>
        <v>0</v>
      </c>
    </row>
    <row r="205" spans="10:40" x14ac:dyDescent="0.25">
      <c r="J205" s="18">
        <f t="shared" si="26"/>
        <v>0</v>
      </c>
      <c r="M205" s="18">
        <f t="shared" si="27"/>
        <v>0</v>
      </c>
      <c r="Q205" s="18">
        <f t="shared" si="28"/>
        <v>0</v>
      </c>
      <c r="U205" s="18">
        <f t="shared" si="29"/>
        <v>0</v>
      </c>
      <c r="AJ205" s="18">
        <f t="shared" si="30"/>
        <v>0</v>
      </c>
      <c r="AN205" s="18">
        <f t="shared" si="31"/>
        <v>0</v>
      </c>
    </row>
    <row r="206" spans="10:40" x14ac:dyDescent="0.25">
      <c r="J206" s="18">
        <f t="shared" si="26"/>
        <v>0</v>
      </c>
      <c r="M206" s="18">
        <f t="shared" si="27"/>
        <v>0</v>
      </c>
      <c r="Q206" s="18">
        <f t="shared" si="28"/>
        <v>0</v>
      </c>
      <c r="U206" s="18">
        <f t="shared" si="29"/>
        <v>0</v>
      </c>
      <c r="AJ206" s="18">
        <f t="shared" si="30"/>
        <v>0</v>
      </c>
      <c r="AN206" s="18">
        <f t="shared" si="31"/>
        <v>0</v>
      </c>
    </row>
    <row r="207" spans="10:40" x14ac:dyDescent="0.25">
      <c r="J207" s="18">
        <f t="shared" si="26"/>
        <v>0</v>
      </c>
      <c r="M207" s="18">
        <f t="shared" si="27"/>
        <v>0</v>
      </c>
      <c r="Q207" s="18">
        <f t="shared" si="28"/>
        <v>0</v>
      </c>
      <c r="U207" s="18">
        <f t="shared" si="29"/>
        <v>0</v>
      </c>
      <c r="AJ207" s="18">
        <f t="shared" si="30"/>
        <v>0</v>
      </c>
      <c r="AN207" s="18">
        <f t="shared" si="31"/>
        <v>0</v>
      </c>
    </row>
    <row r="208" spans="10:40" x14ac:dyDescent="0.25">
      <c r="J208" s="18">
        <f t="shared" si="26"/>
        <v>0</v>
      </c>
      <c r="M208" s="18">
        <f t="shared" si="27"/>
        <v>0</v>
      </c>
      <c r="Q208" s="18">
        <f t="shared" si="28"/>
        <v>0</v>
      </c>
      <c r="U208" s="18">
        <f t="shared" si="29"/>
        <v>0</v>
      </c>
      <c r="AJ208" s="18">
        <f t="shared" si="30"/>
        <v>0</v>
      </c>
      <c r="AN208" s="18">
        <f t="shared" si="31"/>
        <v>0</v>
      </c>
    </row>
    <row r="209" spans="10:40" x14ac:dyDescent="0.25">
      <c r="J209" s="18">
        <f t="shared" si="26"/>
        <v>0</v>
      </c>
      <c r="M209" s="18">
        <f t="shared" si="27"/>
        <v>0</v>
      </c>
      <c r="Q209" s="18">
        <f t="shared" si="28"/>
        <v>0</v>
      </c>
      <c r="U209" s="18">
        <f t="shared" si="29"/>
        <v>0</v>
      </c>
      <c r="AJ209" s="18">
        <f t="shared" si="30"/>
        <v>0</v>
      </c>
      <c r="AN209" s="18">
        <f t="shared" si="31"/>
        <v>0</v>
      </c>
    </row>
    <row r="210" spans="10:40" x14ac:dyDescent="0.25">
      <c r="J210" s="18">
        <f t="shared" si="26"/>
        <v>0</v>
      </c>
      <c r="M210" s="18">
        <f t="shared" si="27"/>
        <v>0</v>
      </c>
      <c r="Q210" s="18">
        <f t="shared" si="28"/>
        <v>0</v>
      </c>
      <c r="U210" s="18">
        <f t="shared" si="29"/>
        <v>0</v>
      </c>
      <c r="AJ210" s="18">
        <f t="shared" si="30"/>
        <v>0</v>
      </c>
      <c r="AN210" s="18">
        <f t="shared" si="31"/>
        <v>0</v>
      </c>
    </row>
    <row r="211" spans="10:40" x14ac:dyDescent="0.25">
      <c r="J211" s="18">
        <f t="shared" si="26"/>
        <v>0</v>
      </c>
      <c r="M211" s="18">
        <f t="shared" si="27"/>
        <v>0</v>
      </c>
      <c r="Q211" s="18">
        <f t="shared" si="28"/>
        <v>0</v>
      </c>
      <c r="U211" s="18">
        <f t="shared" si="29"/>
        <v>0</v>
      </c>
      <c r="AJ211" s="18">
        <f t="shared" si="30"/>
        <v>0</v>
      </c>
      <c r="AN211" s="18">
        <f t="shared" si="31"/>
        <v>0</v>
      </c>
    </row>
    <row r="212" spans="10:40" x14ac:dyDescent="0.25">
      <c r="J212" s="18">
        <f t="shared" si="26"/>
        <v>0</v>
      </c>
      <c r="M212" s="18">
        <f t="shared" si="27"/>
        <v>0</v>
      </c>
      <c r="Q212" s="18">
        <f t="shared" si="28"/>
        <v>0</v>
      </c>
      <c r="U212" s="18">
        <f t="shared" si="29"/>
        <v>0</v>
      </c>
      <c r="AJ212" s="18">
        <f t="shared" si="30"/>
        <v>0</v>
      </c>
      <c r="AN212" s="18">
        <f t="shared" si="31"/>
        <v>0</v>
      </c>
    </row>
    <row r="213" spans="10:40" x14ac:dyDescent="0.25">
      <c r="J213" s="18">
        <f t="shared" si="26"/>
        <v>0</v>
      </c>
      <c r="M213" s="18">
        <f t="shared" si="27"/>
        <v>0</v>
      </c>
      <c r="Q213" s="18">
        <f t="shared" si="28"/>
        <v>0</v>
      </c>
      <c r="U213" s="18">
        <f t="shared" si="29"/>
        <v>0</v>
      </c>
      <c r="AJ213" s="18">
        <f t="shared" si="30"/>
        <v>0</v>
      </c>
      <c r="AN213" s="18">
        <f t="shared" si="31"/>
        <v>0</v>
      </c>
    </row>
    <row r="214" spans="10:40" x14ac:dyDescent="0.25">
      <c r="J214" s="18">
        <f t="shared" si="26"/>
        <v>0</v>
      </c>
      <c r="M214" s="18">
        <f t="shared" si="27"/>
        <v>0</v>
      </c>
      <c r="Q214" s="18">
        <f t="shared" si="28"/>
        <v>0</v>
      </c>
      <c r="U214" s="18">
        <f t="shared" si="29"/>
        <v>0</v>
      </c>
      <c r="AJ214" s="18">
        <f t="shared" si="30"/>
        <v>0</v>
      </c>
      <c r="AN214" s="18">
        <f t="shared" si="31"/>
        <v>0</v>
      </c>
    </row>
    <row r="215" spans="10:40" x14ac:dyDescent="0.25">
      <c r="J215" s="18">
        <f t="shared" si="26"/>
        <v>0</v>
      </c>
      <c r="M215" s="18">
        <f t="shared" si="27"/>
        <v>0</v>
      </c>
      <c r="Q215" s="18">
        <f t="shared" si="28"/>
        <v>0</v>
      </c>
      <c r="U215" s="18">
        <f t="shared" si="29"/>
        <v>0</v>
      </c>
      <c r="AJ215" s="18">
        <f t="shared" si="30"/>
        <v>0</v>
      </c>
      <c r="AN215" s="18">
        <f t="shared" si="31"/>
        <v>0</v>
      </c>
    </row>
    <row r="216" spans="10:40" x14ac:dyDescent="0.25">
      <c r="J216" s="18">
        <f t="shared" si="26"/>
        <v>0</v>
      </c>
      <c r="M216" s="18">
        <f t="shared" si="27"/>
        <v>0</v>
      </c>
      <c r="Q216" s="18">
        <f t="shared" si="28"/>
        <v>0</v>
      </c>
      <c r="U216" s="18">
        <f t="shared" si="29"/>
        <v>0</v>
      </c>
      <c r="AJ216" s="18">
        <f t="shared" si="30"/>
        <v>0</v>
      </c>
      <c r="AN216" s="18">
        <f t="shared" si="31"/>
        <v>0</v>
      </c>
    </row>
    <row r="217" spans="10:40" x14ac:dyDescent="0.25">
      <c r="J217" s="18">
        <f t="shared" si="26"/>
        <v>0</v>
      </c>
      <c r="M217" s="18">
        <f t="shared" si="27"/>
        <v>0</v>
      </c>
      <c r="Q217" s="18">
        <f t="shared" si="28"/>
        <v>0</v>
      </c>
      <c r="U217" s="18">
        <f t="shared" si="29"/>
        <v>0</v>
      </c>
      <c r="AJ217" s="18">
        <f t="shared" si="30"/>
        <v>0</v>
      </c>
      <c r="AN217" s="18">
        <f t="shared" si="31"/>
        <v>0</v>
      </c>
    </row>
    <row r="218" spans="10:40" x14ac:dyDescent="0.25">
      <c r="J218" s="18">
        <f t="shared" si="26"/>
        <v>0</v>
      </c>
      <c r="M218" s="18">
        <f t="shared" si="27"/>
        <v>0</v>
      </c>
      <c r="Q218" s="18">
        <f t="shared" si="28"/>
        <v>0</v>
      </c>
      <c r="U218" s="18">
        <f t="shared" si="29"/>
        <v>0</v>
      </c>
      <c r="AJ218" s="18">
        <f t="shared" si="30"/>
        <v>0</v>
      </c>
      <c r="AN218" s="18">
        <f t="shared" si="31"/>
        <v>0</v>
      </c>
    </row>
    <row r="219" spans="10:40" x14ac:dyDescent="0.25">
      <c r="J219" s="18">
        <f t="shared" si="26"/>
        <v>0</v>
      </c>
      <c r="M219" s="18">
        <f t="shared" si="27"/>
        <v>0</v>
      </c>
      <c r="Q219" s="18">
        <f t="shared" si="28"/>
        <v>0</v>
      </c>
      <c r="U219" s="18">
        <f t="shared" si="29"/>
        <v>0</v>
      </c>
      <c r="AJ219" s="18">
        <f t="shared" si="30"/>
        <v>0</v>
      </c>
      <c r="AN219" s="18">
        <f t="shared" si="31"/>
        <v>0</v>
      </c>
    </row>
    <row r="220" spans="10:40" x14ac:dyDescent="0.25">
      <c r="J220" s="18">
        <f t="shared" si="26"/>
        <v>0</v>
      </c>
      <c r="M220" s="18">
        <f t="shared" si="27"/>
        <v>0</v>
      </c>
      <c r="Q220" s="18">
        <f t="shared" si="28"/>
        <v>0</v>
      </c>
      <c r="U220" s="18">
        <f t="shared" si="29"/>
        <v>0</v>
      </c>
      <c r="AJ220" s="18">
        <f t="shared" si="30"/>
        <v>0</v>
      </c>
      <c r="AN220" s="18">
        <f t="shared" si="31"/>
        <v>0</v>
      </c>
    </row>
    <row r="221" spans="10:40" x14ac:dyDescent="0.25">
      <c r="J221" s="18">
        <f t="shared" si="26"/>
        <v>0</v>
      </c>
      <c r="M221" s="18">
        <f t="shared" si="27"/>
        <v>0</v>
      </c>
      <c r="Q221" s="18">
        <f t="shared" si="28"/>
        <v>0</v>
      </c>
      <c r="U221" s="18">
        <f t="shared" si="29"/>
        <v>0</v>
      </c>
      <c r="AJ221" s="18">
        <f t="shared" si="30"/>
        <v>0</v>
      </c>
      <c r="AN221" s="18">
        <f t="shared" si="31"/>
        <v>0</v>
      </c>
    </row>
    <row r="222" spans="10:40" x14ac:dyDescent="0.25">
      <c r="J222" s="18">
        <f t="shared" si="26"/>
        <v>0</v>
      </c>
      <c r="M222" s="18">
        <f t="shared" si="27"/>
        <v>0</v>
      </c>
      <c r="Q222" s="18">
        <f t="shared" si="28"/>
        <v>0</v>
      </c>
      <c r="U222" s="18">
        <f t="shared" si="29"/>
        <v>0</v>
      </c>
      <c r="AJ222" s="18">
        <f t="shared" si="30"/>
        <v>0</v>
      </c>
      <c r="AN222" s="18">
        <f t="shared" si="31"/>
        <v>0</v>
      </c>
    </row>
    <row r="223" spans="10:40" x14ac:dyDescent="0.25">
      <c r="J223" s="18">
        <f t="shared" si="26"/>
        <v>0</v>
      </c>
      <c r="M223" s="18">
        <f t="shared" si="27"/>
        <v>0</v>
      </c>
      <c r="Q223" s="18">
        <f t="shared" si="28"/>
        <v>0</v>
      </c>
      <c r="U223" s="18">
        <f t="shared" si="29"/>
        <v>0</v>
      </c>
      <c r="AJ223" s="18">
        <f t="shared" si="30"/>
        <v>0</v>
      </c>
      <c r="AN223" s="18">
        <f t="shared" si="31"/>
        <v>0</v>
      </c>
    </row>
    <row r="224" spans="10:40" x14ac:dyDescent="0.25">
      <c r="J224" s="18">
        <f t="shared" ref="J224:J287" si="32">K224+L224+M224</f>
        <v>0</v>
      </c>
      <c r="M224" s="18">
        <f t="shared" ref="M224:M287" si="33">N224+O224+V224+Z224+AB224+AD224</f>
        <v>0</v>
      </c>
      <c r="Q224" s="18">
        <f t="shared" ref="Q224:Q287" si="34">N224+O224+P224</f>
        <v>0</v>
      </c>
      <c r="U224" s="18">
        <f t="shared" ref="U224:U287" si="35">R224+S224+T224</f>
        <v>0</v>
      </c>
      <c r="AJ224" s="18">
        <f t="shared" ref="AJ224:AJ287" si="36">AG224+AH224+AI224</f>
        <v>0</v>
      </c>
      <c r="AN224" s="18">
        <f t="shared" ref="AN224:AN287" si="37">AK224+AL224+AM224</f>
        <v>0</v>
      </c>
    </row>
    <row r="225" spans="10:40" x14ac:dyDescent="0.25">
      <c r="J225" s="18">
        <f t="shared" si="32"/>
        <v>0</v>
      </c>
      <c r="M225" s="18">
        <f t="shared" si="33"/>
        <v>0</v>
      </c>
      <c r="Q225" s="18">
        <f t="shared" si="34"/>
        <v>0</v>
      </c>
      <c r="U225" s="18">
        <f t="shared" si="35"/>
        <v>0</v>
      </c>
      <c r="AJ225" s="18">
        <f t="shared" si="36"/>
        <v>0</v>
      </c>
      <c r="AN225" s="18">
        <f t="shared" si="37"/>
        <v>0</v>
      </c>
    </row>
    <row r="226" spans="10:40" x14ac:dyDescent="0.25">
      <c r="J226" s="18">
        <f t="shared" si="32"/>
        <v>0</v>
      </c>
      <c r="M226" s="18">
        <f t="shared" si="33"/>
        <v>0</v>
      </c>
      <c r="Q226" s="18">
        <f t="shared" si="34"/>
        <v>0</v>
      </c>
      <c r="U226" s="18">
        <f t="shared" si="35"/>
        <v>0</v>
      </c>
      <c r="AJ226" s="18">
        <f t="shared" si="36"/>
        <v>0</v>
      </c>
      <c r="AN226" s="18">
        <f t="shared" si="37"/>
        <v>0</v>
      </c>
    </row>
    <row r="227" spans="10:40" x14ac:dyDescent="0.25">
      <c r="J227" s="18">
        <f t="shared" si="32"/>
        <v>0</v>
      </c>
      <c r="M227" s="18">
        <f t="shared" si="33"/>
        <v>0</v>
      </c>
      <c r="Q227" s="18">
        <f t="shared" si="34"/>
        <v>0</v>
      </c>
      <c r="U227" s="18">
        <f t="shared" si="35"/>
        <v>0</v>
      </c>
      <c r="AJ227" s="18">
        <f t="shared" si="36"/>
        <v>0</v>
      </c>
      <c r="AN227" s="18">
        <f t="shared" si="37"/>
        <v>0</v>
      </c>
    </row>
    <row r="228" spans="10:40" x14ac:dyDescent="0.25">
      <c r="J228" s="18">
        <f t="shared" si="32"/>
        <v>0</v>
      </c>
      <c r="M228" s="18">
        <f t="shared" si="33"/>
        <v>0</v>
      </c>
      <c r="Q228" s="18">
        <f t="shared" si="34"/>
        <v>0</v>
      </c>
      <c r="U228" s="18">
        <f t="shared" si="35"/>
        <v>0</v>
      </c>
      <c r="AJ228" s="18">
        <f t="shared" si="36"/>
        <v>0</v>
      </c>
      <c r="AN228" s="18">
        <f t="shared" si="37"/>
        <v>0</v>
      </c>
    </row>
    <row r="229" spans="10:40" x14ac:dyDescent="0.25">
      <c r="J229" s="18">
        <f t="shared" si="32"/>
        <v>0</v>
      </c>
      <c r="M229" s="18">
        <f t="shared" si="33"/>
        <v>0</v>
      </c>
      <c r="Q229" s="18">
        <f t="shared" si="34"/>
        <v>0</v>
      </c>
      <c r="U229" s="18">
        <f t="shared" si="35"/>
        <v>0</v>
      </c>
      <c r="AJ229" s="18">
        <f t="shared" si="36"/>
        <v>0</v>
      </c>
      <c r="AN229" s="18">
        <f t="shared" si="37"/>
        <v>0</v>
      </c>
    </row>
    <row r="230" spans="10:40" x14ac:dyDescent="0.25">
      <c r="J230" s="18">
        <f t="shared" si="32"/>
        <v>0</v>
      </c>
      <c r="M230" s="18">
        <f t="shared" si="33"/>
        <v>0</v>
      </c>
      <c r="Q230" s="18">
        <f t="shared" si="34"/>
        <v>0</v>
      </c>
      <c r="U230" s="18">
        <f t="shared" si="35"/>
        <v>0</v>
      </c>
      <c r="AJ230" s="18">
        <f t="shared" si="36"/>
        <v>0</v>
      </c>
      <c r="AN230" s="18">
        <f t="shared" si="37"/>
        <v>0</v>
      </c>
    </row>
    <row r="231" spans="10:40" x14ac:dyDescent="0.25">
      <c r="J231" s="18">
        <f t="shared" si="32"/>
        <v>0</v>
      </c>
      <c r="M231" s="18">
        <f t="shared" si="33"/>
        <v>0</v>
      </c>
      <c r="Q231" s="18">
        <f t="shared" si="34"/>
        <v>0</v>
      </c>
      <c r="U231" s="18">
        <f t="shared" si="35"/>
        <v>0</v>
      </c>
      <c r="AJ231" s="18">
        <f t="shared" si="36"/>
        <v>0</v>
      </c>
      <c r="AN231" s="18">
        <f t="shared" si="37"/>
        <v>0</v>
      </c>
    </row>
    <row r="232" spans="10:40" x14ac:dyDescent="0.25">
      <c r="J232" s="18">
        <f t="shared" si="32"/>
        <v>0</v>
      </c>
      <c r="M232" s="18">
        <f t="shared" si="33"/>
        <v>0</v>
      </c>
      <c r="Q232" s="18">
        <f t="shared" si="34"/>
        <v>0</v>
      </c>
      <c r="U232" s="18">
        <f t="shared" si="35"/>
        <v>0</v>
      </c>
      <c r="AJ232" s="18">
        <f t="shared" si="36"/>
        <v>0</v>
      </c>
      <c r="AN232" s="18">
        <f t="shared" si="37"/>
        <v>0</v>
      </c>
    </row>
    <row r="233" spans="10:40" x14ac:dyDescent="0.25">
      <c r="J233" s="18">
        <f t="shared" si="32"/>
        <v>0</v>
      </c>
      <c r="M233" s="18">
        <f t="shared" si="33"/>
        <v>0</v>
      </c>
      <c r="Q233" s="18">
        <f t="shared" si="34"/>
        <v>0</v>
      </c>
      <c r="U233" s="18">
        <f t="shared" si="35"/>
        <v>0</v>
      </c>
      <c r="AJ233" s="18">
        <f t="shared" si="36"/>
        <v>0</v>
      </c>
      <c r="AN233" s="18">
        <f t="shared" si="37"/>
        <v>0</v>
      </c>
    </row>
    <row r="234" spans="10:40" x14ac:dyDescent="0.25">
      <c r="J234" s="18">
        <f t="shared" si="32"/>
        <v>0</v>
      </c>
      <c r="M234" s="18">
        <f t="shared" si="33"/>
        <v>0</v>
      </c>
      <c r="Q234" s="18">
        <f t="shared" si="34"/>
        <v>0</v>
      </c>
      <c r="U234" s="18">
        <f t="shared" si="35"/>
        <v>0</v>
      </c>
      <c r="AJ234" s="18">
        <f t="shared" si="36"/>
        <v>0</v>
      </c>
      <c r="AN234" s="18">
        <f t="shared" si="37"/>
        <v>0</v>
      </c>
    </row>
    <row r="235" spans="10:40" x14ac:dyDescent="0.25">
      <c r="J235" s="18">
        <f t="shared" si="32"/>
        <v>0</v>
      </c>
      <c r="M235" s="18">
        <f t="shared" si="33"/>
        <v>0</v>
      </c>
      <c r="Q235" s="18">
        <f t="shared" si="34"/>
        <v>0</v>
      </c>
      <c r="U235" s="18">
        <f t="shared" si="35"/>
        <v>0</v>
      </c>
      <c r="AJ235" s="18">
        <f t="shared" si="36"/>
        <v>0</v>
      </c>
      <c r="AN235" s="18">
        <f t="shared" si="37"/>
        <v>0</v>
      </c>
    </row>
    <row r="236" spans="10:40" x14ac:dyDescent="0.25">
      <c r="J236" s="18">
        <f t="shared" si="32"/>
        <v>0</v>
      </c>
      <c r="M236" s="18">
        <f t="shared" si="33"/>
        <v>0</v>
      </c>
      <c r="Q236" s="18">
        <f t="shared" si="34"/>
        <v>0</v>
      </c>
      <c r="U236" s="18">
        <f t="shared" si="35"/>
        <v>0</v>
      </c>
      <c r="AJ236" s="18">
        <f t="shared" si="36"/>
        <v>0</v>
      </c>
      <c r="AN236" s="18">
        <f t="shared" si="37"/>
        <v>0</v>
      </c>
    </row>
    <row r="237" spans="10:40" x14ac:dyDescent="0.25">
      <c r="J237" s="18">
        <f t="shared" si="32"/>
        <v>0</v>
      </c>
      <c r="M237" s="18">
        <f t="shared" si="33"/>
        <v>0</v>
      </c>
      <c r="Q237" s="18">
        <f t="shared" si="34"/>
        <v>0</v>
      </c>
      <c r="U237" s="18">
        <f t="shared" si="35"/>
        <v>0</v>
      </c>
      <c r="AJ237" s="18">
        <f t="shared" si="36"/>
        <v>0</v>
      </c>
      <c r="AN237" s="18">
        <f t="shared" si="37"/>
        <v>0</v>
      </c>
    </row>
    <row r="238" spans="10:40" x14ac:dyDescent="0.25">
      <c r="J238" s="18">
        <f t="shared" si="32"/>
        <v>0</v>
      </c>
      <c r="M238" s="18">
        <f t="shared" si="33"/>
        <v>0</v>
      </c>
      <c r="Q238" s="18">
        <f t="shared" si="34"/>
        <v>0</v>
      </c>
      <c r="U238" s="18">
        <f t="shared" si="35"/>
        <v>0</v>
      </c>
      <c r="AJ238" s="18">
        <f t="shared" si="36"/>
        <v>0</v>
      </c>
      <c r="AN238" s="18">
        <f t="shared" si="37"/>
        <v>0</v>
      </c>
    </row>
    <row r="239" spans="10:40" x14ac:dyDescent="0.25">
      <c r="J239" s="18">
        <f t="shared" si="32"/>
        <v>0</v>
      </c>
      <c r="M239" s="18">
        <f t="shared" si="33"/>
        <v>0</v>
      </c>
      <c r="Q239" s="18">
        <f t="shared" si="34"/>
        <v>0</v>
      </c>
      <c r="U239" s="18">
        <f t="shared" si="35"/>
        <v>0</v>
      </c>
      <c r="AJ239" s="18">
        <f t="shared" si="36"/>
        <v>0</v>
      </c>
      <c r="AN239" s="18">
        <f t="shared" si="37"/>
        <v>0</v>
      </c>
    </row>
    <row r="240" spans="10:40" x14ac:dyDescent="0.25">
      <c r="J240" s="18">
        <f t="shared" si="32"/>
        <v>0</v>
      </c>
      <c r="M240" s="18">
        <f t="shared" si="33"/>
        <v>0</v>
      </c>
      <c r="Q240" s="18">
        <f t="shared" si="34"/>
        <v>0</v>
      </c>
      <c r="U240" s="18">
        <f t="shared" si="35"/>
        <v>0</v>
      </c>
      <c r="AJ240" s="18">
        <f t="shared" si="36"/>
        <v>0</v>
      </c>
      <c r="AN240" s="18">
        <f t="shared" si="37"/>
        <v>0</v>
      </c>
    </row>
    <row r="241" spans="10:40" x14ac:dyDescent="0.25">
      <c r="J241" s="18">
        <f t="shared" si="32"/>
        <v>0</v>
      </c>
      <c r="M241" s="18">
        <f t="shared" si="33"/>
        <v>0</v>
      </c>
      <c r="Q241" s="18">
        <f t="shared" si="34"/>
        <v>0</v>
      </c>
      <c r="U241" s="18">
        <f t="shared" si="35"/>
        <v>0</v>
      </c>
      <c r="AJ241" s="18">
        <f t="shared" si="36"/>
        <v>0</v>
      </c>
      <c r="AN241" s="18">
        <f t="shared" si="37"/>
        <v>0</v>
      </c>
    </row>
    <row r="242" spans="10:40" x14ac:dyDescent="0.25">
      <c r="J242" s="18">
        <f t="shared" si="32"/>
        <v>0</v>
      </c>
      <c r="M242" s="18">
        <f t="shared" si="33"/>
        <v>0</v>
      </c>
      <c r="Q242" s="18">
        <f t="shared" si="34"/>
        <v>0</v>
      </c>
      <c r="U242" s="18">
        <f t="shared" si="35"/>
        <v>0</v>
      </c>
      <c r="AJ242" s="18">
        <f t="shared" si="36"/>
        <v>0</v>
      </c>
      <c r="AN242" s="18">
        <f t="shared" si="37"/>
        <v>0</v>
      </c>
    </row>
    <row r="243" spans="10:40" x14ac:dyDescent="0.25">
      <c r="J243" s="18">
        <f t="shared" si="32"/>
        <v>0</v>
      </c>
      <c r="M243" s="18">
        <f t="shared" si="33"/>
        <v>0</v>
      </c>
      <c r="Q243" s="18">
        <f t="shared" si="34"/>
        <v>0</v>
      </c>
      <c r="U243" s="18">
        <f t="shared" si="35"/>
        <v>0</v>
      </c>
      <c r="AJ243" s="18">
        <f t="shared" si="36"/>
        <v>0</v>
      </c>
      <c r="AN243" s="18">
        <f t="shared" si="37"/>
        <v>0</v>
      </c>
    </row>
    <row r="244" spans="10:40" x14ac:dyDescent="0.25">
      <c r="J244" s="18">
        <f t="shared" si="32"/>
        <v>0</v>
      </c>
      <c r="M244" s="18">
        <f t="shared" si="33"/>
        <v>0</v>
      </c>
      <c r="Q244" s="18">
        <f t="shared" si="34"/>
        <v>0</v>
      </c>
      <c r="U244" s="18">
        <f t="shared" si="35"/>
        <v>0</v>
      </c>
      <c r="AJ244" s="18">
        <f t="shared" si="36"/>
        <v>0</v>
      </c>
      <c r="AN244" s="18">
        <f t="shared" si="37"/>
        <v>0</v>
      </c>
    </row>
    <row r="245" spans="10:40" x14ac:dyDescent="0.25">
      <c r="J245" s="18">
        <f t="shared" si="32"/>
        <v>0</v>
      </c>
      <c r="M245" s="18">
        <f t="shared" si="33"/>
        <v>0</v>
      </c>
      <c r="Q245" s="18">
        <f t="shared" si="34"/>
        <v>0</v>
      </c>
      <c r="U245" s="18">
        <f t="shared" si="35"/>
        <v>0</v>
      </c>
      <c r="AJ245" s="18">
        <f t="shared" si="36"/>
        <v>0</v>
      </c>
      <c r="AN245" s="18">
        <f t="shared" si="37"/>
        <v>0</v>
      </c>
    </row>
    <row r="246" spans="10:40" x14ac:dyDescent="0.25">
      <c r="J246" s="18">
        <f t="shared" si="32"/>
        <v>0</v>
      </c>
      <c r="M246" s="18">
        <f t="shared" si="33"/>
        <v>0</v>
      </c>
      <c r="Q246" s="18">
        <f t="shared" si="34"/>
        <v>0</v>
      </c>
      <c r="U246" s="18">
        <f t="shared" si="35"/>
        <v>0</v>
      </c>
      <c r="AJ246" s="18">
        <f t="shared" si="36"/>
        <v>0</v>
      </c>
      <c r="AN246" s="18">
        <f t="shared" si="37"/>
        <v>0</v>
      </c>
    </row>
    <row r="247" spans="10:40" x14ac:dyDescent="0.25">
      <c r="J247" s="18">
        <f t="shared" si="32"/>
        <v>0</v>
      </c>
      <c r="M247" s="18">
        <f t="shared" si="33"/>
        <v>0</v>
      </c>
      <c r="Q247" s="18">
        <f t="shared" si="34"/>
        <v>0</v>
      </c>
      <c r="U247" s="18">
        <f t="shared" si="35"/>
        <v>0</v>
      </c>
      <c r="AJ247" s="18">
        <f t="shared" si="36"/>
        <v>0</v>
      </c>
      <c r="AN247" s="18">
        <f t="shared" si="37"/>
        <v>0</v>
      </c>
    </row>
    <row r="248" spans="10:40" x14ac:dyDescent="0.25">
      <c r="J248" s="18">
        <f t="shared" si="32"/>
        <v>0</v>
      </c>
      <c r="M248" s="18">
        <f t="shared" si="33"/>
        <v>0</v>
      </c>
      <c r="Q248" s="18">
        <f t="shared" si="34"/>
        <v>0</v>
      </c>
      <c r="U248" s="18">
        <f t="shared" si="35"/>
        <v>0</v>
      </c>
      <c r="AJ248" s="18">
        <f t="shared" si="36"/>
        <v>0</v>
      </c>
      <c r="AN248" s="18">
        <f t="shared" si="37"/>
        <v>0</v>
      </c>
    </row>
    <row r="249" spans="10:40" x14ac:dyDescent="0.25">
      <c r="J249" s="18">
        <f t="shared" si="32"/>
        <v>0</v>
      </c>
      <c r="M249" s="18">
        <f t="shared" si="33"/>
        <v>0</v>
      </c>
      <c r="Q249" s="18">
        <f t="shared" si="34"/>
        <v>0</v>
      </c>
      <c r="U249" s="18">
        <f t="shared" si="35"/>
        <v>0</v>
      </c>
      <c r="AJ249" s="18">
        <f t="shared" si="36"/>
        <v>0</v>
      </c>
      <c r="AN249" s="18">
        <f t="shared" si="37"/>
        <v>0</v>
      </c>
    </row>
    <row r="250" spans="10:40" x14ac:dyDescent="0.25">
      <c r="J250" s="18">
        <f t="shared" si="32"/>
        <v>0</v>
      </c>
      <c r="M250" s="18">
        <f t="shared" si="33"/>
        <v>0</v>
      </c>
      <c r="Q250" s="18">
        <f t="shared" si="34"/>
        <v>0</v>
      </c>
      <c r="U250" s="18">
        <f t="shared" si="35"/>
        <v>0</v>
      </c>
      <c r="AJ250" s="18">
        <f t="shared" si="36"/>
        <v>0</v>
      </c>
      <c r="AN250" s="18">
        <f t="shared" si="37"/>
        <v>0</v>
      </c>
    </row>
    <row r="251" spans="10:40" x14ac:dyDescent="0.25">
      <c r="J251" s="18">
        <f t="shared" si="32"/>
        <v>0</v>
      </c>
      <c r="M251" s="18">
        <f t="shared" si="33"/>
        <v>0</v>
      </c>
      <c r="Q251" s="18">
        <f t="shared" si="34"/>
        <v>0</v>
      </c>
      <c r="U251" s="18">
        <f t="shared" si="35"/>
        <v>0</v>
      </c>
      <c r="AJ251" s="18">
        <f t="shared" si="36"/>
        <v>0</v>
      </c>
      <c r="AN251" s="18">
        <f t="shared" si="37"/>
        <v>0</v>
      </c>
    </row>
    <row r="252" spans="10:40" x14ac:dyDescent="0.25">
      <c r="J252" s="18">
        <f t="shared" si="32"/>
        <v>0</v>
      </c>
      <c r="M252" s="18">
        <f t="shared" si="33"/>
        <v>0</v>
      </c>
      <c r="Q252" s="18">
        <f t="shared" si="34"/>
        <v>0</v>
      </c>
      <c r="U252" s="18">
        <f t="shared" si="35"/>
        <v>0</v>
      </c>
      <c r="AJ252" s="18">
        <f t="shared" si="36"/>
        <v>0</v>
      </c>
      <c r="AN252" s="18">
        <f t="shared" si="37"/>
        <v>0</v>
      </c>
    </row>
    <row r="253" spans="10:40" x14ac:dyDescent="0.25">
      <c r="J253" s="18">
        <f t="shared" si="32"/>
        <v>0</v>
      </c>
      <c r="M253" s="18">
        <f t="shared" si="33"/>
        <v>0</v>
      </c>
      <c r="Q253" s="18">
        <f t="shared" si="34"/>
        <v>0</v>
      </c>
      <c r="U253" s="18">
        <f t="shared" si="35"/>
        <v>0</v>
      </c>
      <c r="AJ253" s="18">
        <f t="shared" si="36"/>
        <v>0</v>
      </c>
      <c r="AN253" s="18">
        <f t="shared" si="37"/>
        <v>0</v>
      </c>
    </row>
    <row r="254" spans="10:40" x14ac:dyDescent="0.25">
      <c r="J254" s="18">
        <f t="shared" si="32"/>
        <v>0</v>
      </c>
      <c r="M254" s="18">
        <f t="shared" si="33"/>
        <v>0</v>
      </c>
      <c r="Q254" s="18">
        <f t="shared" si="34"/>
        <v>0</v>
      </c>
      <c r="U254" s="18">
        <f t="shared" si="35"/>
        <v>0</v>
      </c>
      <c r="AJ254" s="18">
        <f t="shared" si="36"/>
        <v>0</v>
      </c>
      <c r="AN254" s="18">
        <f t="shared" si="37"/>
        <v>0</v>
      </c>
    </row>
    <row r="255" spans="10:40" x14ac:dyDescent="0.25">
      <c r="J255" s="18">
        <f t="shared" si="32"/>
        <v>0</v>
      </c>
      <c r="M255" s="18">
        <f t="shared" si="33"/>
        <v>0</v>
      </c>
      <c r="Q255" s="18">
        <f t="shared" si="34"/>
        <v>0</v>
      </c>
      <c r="U255" s="18">
        <f t="shared" si="35"/>
        <v>0</v>
      </c>
      <c r="AJ255" s="18">
        <f t="shared" si="36"/>
        <v>0</v>
      </c>
      <c r="AN255" s="18">
        <f t="shared" si="37"/>
        <v>0</v>
      </c>
    </row>
    <row r="256" spans="10:40" x14ac:dyDescent="0.25">
      <c r="J256" s="18">
        <f t="shared" si="32"/>
        <v>0</v>
      </c>
      <c r="M256" s="18">
        <f t="shared" si="33"/>
        <v>0</v>
      </c>
      <c r="Q256" s="18">
        <f t="shared" si="34"/>
        <v>0</v>
      </c>
      <c r="U256" s="18">
        <f t="shared" si="35"/>
        <v>0</v>
      </c>
      <c r="AJ256" s="18">
        <f t="shared" si="36"/>
        <v>0</v>
      </c>
      <c r="AN256" s="18">
        <f t="shared" si="37"/>
        <v>0</v>
      </c>
    </row>
    <row r="257" spans="10:40" x14ac:dyDescent="0.25">
      <c r="J257" s="18">
        <f t="shared" si="32"/>
        <v>0</v>
      </c>
      <c r="M257" s="18">
        <f t="shared" si="33"/>
        <v>0</v>
      </c>
      <c r="Q257" s="18">
        <f t="shared" si="34"/>
        <v>0</v>
      </c>
      <c r="U257" s="18">
        <f t="shared" si="35"/>
        <v>0</v>
      </c>
      <c r="AJ257" s="18">
        <f t="shared" si="36"/>
        <v>0</v>
      </c>
      <c r="AN257" s="18">
        <f t="shared" si="37"/>
        <v>0</v>
      </c>
    </row>
    <row r="258" spans="10:40" x14ac:dyDescent="0.25">
      <c r="J258" s="18">
        <f t="shared" si="32"/>
        <v>0</v>
      </c>
      <c r="M258" s="18">
        <f t="shared" si="33"/>
        <v>0</v>
      </c>
      <c r="Q258" s="18">
        <f t="shared" si="34"/>
        <v>0</v>
      </c>
      <c r="U258" s="18">
        <f t="shared" si="35"/>
        <v>0</v>
      </c>
      <c r="AJ258" s="18">
        <f t="shared" si="36"/>
        <v>0</v>
      </c>
      <c r="AN258" s="18">
        <f t="shared" si="37"/>
        <v>0</v>
      </c>
    </row>
    <row r="259" spans="10:40" x14ac:dyDescent="0.25">
      <c r="J259" s="18">
        <f t="shared" si="32"/>
        <v>0</v>
      </c>
      <c r="M259" s="18">
        <f t="shared" si="33"/>
        <v>0</v>
      </c>
      <c r="Q259" s="18">
        <f t="shared" si="34"/>
        <v>0</v>
      </c>
      <c r="U259" s="18">
        <f t="shared" si="35"/>
        <v>0</v>
      </c>
      <c r="AJ259" s="18">
        <f t="shared" si="36"/>
        <v>0</v>
      </c>
      <c r="AN259" s="18">
        <f t="shared" si="37"/>
        <v>0</v>
      </c>
    </row>
    <row r="260" spans="10:40" x14ac:dyDescent="0.25">
      <c r="J260" s="18">
        <f t="shared" si="32"/>
        <v>0</v>
      </c>
      <c r="M260" s="18">
        <f t="shared" si="33"/>
        <v>0</v>
      </c>
      <c r="Q260" s="18">
        <f t="shared" si="34"/>
        <v>0</v>
      </c>
      <c r="U260" s="18">
        <f t="shared" si="35"/>
        <v>0</v>
      </c>
      <c r="AJ260" s="18">
        <f t="shared" si="36"/>
        <v>0</v>
      </c>
      <c r="AN260" s="18">
        <f t="shared" si="37"/>
        <v>0</v>
      </c>
    </row>
    <row r="261" spans="10:40" x14ac:dyDescent="0.25">
      <c r="J261" s="18">
        <f t="shared" si="32"/>
        <v>0</v>
      </c>
      <c r="M261" s="18">
        <f t="shared" si="33"/>
        <v>0</v>
      </c>
      <c r="Q261" s="18">
        <f t="shared" si="34"/>
        <v>0</v>
      </c>
      <c r="U261" s="18">
        <f t="shared" si="35"/>
        <v>0</v>
      </c>
      <c r="AJ261" s="18">
        <f t="shared" si="36"/>
        <v>0</v>
      </c>
      <c r="AN261" s="18">
        <f t="shared" si="37"/>
        <v>0</v>
      </c>
    </row>
    <row r="262" spans="10:40" x14ac:dyDescent="0.25">
      <c r="J262" s="18">
        <f t="shared" si="32"/>
        <v>0</v>
      </c>
      <c r="M262" s="18">
        <f t="shared" si="33"/>
        <v>0</v>
      </c>
      <c r="Q262" s="18">
        <f t="shared" si="34"/>
        <v>0</v>
      </c>
      <c r="U262" s="18">
        <f t="shared" si="35"/>
        <v>0</v>
      </c>
      <c r="AJ262" s="18">
        <f t="shared" si="36"/>
        <v>0</v>
      </c>
      <c r="AN262" s="18">
        <f t="shared" si="37"/>
        <v>0</v>
      </c>
    </row>
    <row r="263" spans="10:40" x14ac:dyDescent="0.25">
      <c r="J263" s="18">
        <f t="shared" si="32"/>
        <v>0</v>
      </c>
      <c r="M263" s="18">
        <f t="shared" si="33"/>
        <v>0</v>
      </c>
      <c r="Q263" s="18">
        <f t="shared" si="34"/>
        <v>0</v>
      </c>
      <c r="U263" s="18">
        <f t="shared" si="35"/>
        <v>0</v>
      </c>
      <c r="AJ263" s="18">
        <f t="shared" si="36"/>
        <v>0</v>
      </c>
      <c r="AN263" s="18">
        <f t="shared" si="37"/>
        <v>0</v>
      </c>
    </row>
    <row r="264" spans="10:40" x14ac:dyDescent="0.25">
      <c r="J264" s="18">
        <f t="shared" si="32"/>
        <v>0</v>
      </c>
      <c r="M264" s="18">
        <f t="shared" si="33"/>
        <v>0</v>
      </c>
      <c r="Q264" s="18">
        <f t="shared" si="34"/>
        <v>0</v>
      </c>
      <c r="U264" s="18">
        <f t="shared" si="35"/>
        <v>0</v>
      </c>
      <c r="AJ264" s="18">
        <f t="shared" si="36"/>
        <v>0</v>
      </c>
      <c r="AN264" s="18">
        <f t="shared" si="37"/>
        <v>0</v>
      </c>
    </row>
    <row r="265" spans="10:40" x14ac:dyDescent="0.25">
      <c r="J265" s="18">
        <f t="shared" si="32"/>
        <v>0</v>
      </c>
      <c r="M265" s="18">
        <f t="shared" si="33"/>
        <v>0</v>
      </c>
      <c r="Q265" s="18">
        <f t="shared" si="34"/>
        <v>0</v>
      </c>
      <c r="U265" s="18">
        <f t="shared" si="35"/>
        <v>0</v>
      </c>
      <c r="AJ265" s="18">
        <f t="shared" si="36"/>
        <v>0</v>
      </c>
      <c r="AN265" s="18">
        <f t="shared" si="37"/>
        <v>0</v>
      </c>
    </row>
    <row r="266" spans="10:40" x14ac:dyDescent="0.25">
      <c r="J266" s="18">
        <f t="shared" si="32"/>
        <v>0</v>
      </c>
      <c r="M266" s="18">
        <f t="shared" si="33"/>
        <v>0</v>
      </c>
      <c r="Q266" s="18">
        <f t="shared" si="34"/>
        <v>0</v>
      </c>
      <c r="U266" s="18">
        <f t="shared" si="35"/>
        <v>0</v>
      </c>
      <c r="AJ266" s="18">
        <f t="shared" si="36"/>
        <v>0</v>
      </c>
      <c r="AN266" s="18">
        <f t="shared" si="37"/>
        <v>0</v>
      </c>
    </row>
    <row r="267" spans="10:40" x14ac:dyDescent="0.25">
      <c r="J267" s="18">
        <f t="shared" si="32"/>
        <v>0</v>
      </c>
      <c r="M267" s="18">
        <f t="shared" si="33"/>
        <v>0</v>
      </c>
      <c r="Q267" s="18">
        <f t="shared" si="34"/>
        <v>0</v>
      </c>
      <c r="U267" s="18">
        <f t="shared" si="35"/>
        <v>0</v>
      </c>
      <c r="AJ267" s="18">
        <f t="shared" si="36"/>
        <v>0</v>
      </c>
      <c r="AN267" s="18">
        <f t="shared" si="37"/>
        <v>0</v>
      </c>
    </row>
    <row r="268" spans="10:40" x14ac:dyDescent="0.25">
      <c r="J268" s="18">
        <f t="shared" si="32"/>
        <v>0</v>
      </c>
      <c r="M268" s="18">
        <f t="shared" si="33"/>
        <v>0</v>
      </c>
      <c r="Q268" s="18">
        <f t="shared" si="34"/>
        <v>0</v>
      </c>
      <c r="U268" s="18">
        <f t="shared" si="35"/>
        <v>0</v>
      </c>
      <c r="AJ268" s="18">
        <f t="shared" si="36"/>
        <v>0</v>
      </c>
      <c r="AN268" s="18">
        <f t="shared" si="37"/>
        <v>0</v>
      </c>
    </row>
    <row r="269" spans="10:40" x14ac:dyDescent="0.25">
      <c r="J269" s="18">
        <f t="shared" si="32"/>
        <v>0</v>
      </c>
      <c r="M269" s="18">
        <f t="shared" si="33"/>
        <v>0</v>
      </c>
      <c r="Q269" s="18">
        <f t="shared" si="34"/>
        <v>0</v>
      </c>
      <c r="U269" s="18">
        <f t="shared" si="35"/>
        <v>0</v>
      </c>
      <c r="AJ269" s="18">
        <f t="shared" si="36"/>
        <v>0</v>
      </c>
      <c r="AN269" s="18">
        <f t="shared" si="37"/>
        <v>0</v>
      </c>
    </row>
    <row r="270" spans="10:40" x14ac:dyDescent="0.25">
      <c r="J270" s="18">
        <f t="shared" si="32"/>
        <v>0</v>
      </c>
      <c r="M270" s="18">
        <f t="shared" si="33"/>
        <v>0</v>
      </c>
      <c r="Q270" s="18">
        <f t="shared" si="34"/>
        <v>0</v>
      </c>
      <c r="U270" s="18">
        <f t="shared" si="35"/>
        <v>0</v>
      </c>
      <c r="AJ270" s="18">
        <f t="shared" si="36"/>
        <v>0</v>
      </c>
      <c r="AN270" s="18">
        <f t="shared" si="37"/>
        <v>0</v>
      </c>
    </row>
    <row r="271" spans="10:40" x14ac:dyDescent="0.25">
      <c r="J271" s="18">
        <f t="shared" si="32"/>
        <v>0</v>
      </c>
      <c r="M271" s="18">
        <f t="shared" si="33"/>
        <v>0</v>
      </c>
      <c r="Q271" s="18">
        <f t="shared" si="34"/>
        <v>0</v>
      </c>
      <c r="U271" s="18">
        <f t="shared" si="35"/>
        <v>0</v>
      </c>
      <c r="AJ271" s="18">
        <f t="shared" si="36"/>
        <v>0</v>
      </c>
      <c r="AN271" s="18">
        <f t="shared" si="37"/>
        <v>0</v>
      </c>
    </row>
    <row r="272" spans="10:40" x14ac:dyDescent="0.25">
      <c r="J272" s="18">
        <f t="shared" si="32"/>
        <v>0</v>
      </c>
      <c r="M272" s="18">
        <f t="shared" si="33"/>
        <v>0</v>
      </c>
      <c r="Q272" s="18">
        <f t="shared" si="34"/>
        <v>0</v>
      </c>
      <c r="U272" s="18">
        <f t="shared" si="35"/>
        <v>0</v>
      </c>
      <c r="AJ272" s="18">
        <f t="shared" si="36"/>
        <v>0</v>
      </c>
      <c r="AN272" s="18">
        <f t="shared" si="37"/>
        <v>0</v>
      </c>
    </row>
    <row r="273" spans="10:40" x14ac:dyDescent="0.25">
      <c r="J273" s="18">
        <f t="shared" si="32"/>
        <v>0</v>
      </c>
      <c r="M273" s="18">
        <f t="shared" si="33"/>
        <v>0</v>
      </c>
      <c r="Q273" s="18">
        <f t="shared" si="34"/>
        <v>0</v>
      </c>
      <c r="U273" s="18">
        <f t="shared" si="35"/>
        <v>0</v>
      </c>
      <c r="AJ273" s="18">
        <f t="shared" si="36"/>
        <v>0</v>
      </c>
      <c r="AN273" s="18">
        <f t="shared" si="37"/>
        <v>0</v>
      </c>
    </row>
    <row r="274" spans="10:40" x14ac:dyDescent="0.25">
      <c r="J274" s="18">
        <f t="shared" si="32"/>
        <v>0</v>
      </c>
      <c r="M274" s="18">
        <f t="shared" si="33"/>
        <v>0</v>
      </c>
      <c r="Q274" s="18">
        <f t="shared" si="34"/>
        <v>0</v>
      </c>
      <c r="U274" s="18">
        <f t="shared" si="35"/>
        <v>0</v>
      </c>
      <c r="AJ274" s="18">
        <f t="shared" si="36"/>
        <v>0</v>
      </c>
      <c r="AN274" s="18">
        <f t="shared" si="37"/>
        <v>0</v>
      </c>
    </row>
    <row r="275" spans="10:40" x14ac:dyDescent="0.25">
      <c r="J275" s="18">
        <f t="shared" si="32"/>
        <v>0</v>
      </c>
      <c r="M275" s="18">
        <f t="shared" si="33"/>
        <v>0</v>
      </c>
      <c r="Q275" s="18">
        <f t="shared" si="34"/>
        <v>0</v>
      </c>
      <c r="U275" s="18">
        <f t="shared" si="35"/>
        <v>0</v>
      </c>
      <c r="AJ275" s="18">
        <f t="shared" si="36"/>
        <v>0</v>
      </c>
      <c r="AN275" s="18">
        <f t="shared" si="37"/>
        <v>0</v>
      </c>
    </row>
    <row r="276" spans="10:40" x14ac:dyDescent="0.25">
      <c r="J276" s="18">
        <f t="shared" si="32"/>
        <v>0</v>
      </c>
      <c r="M276" s="18">
        <f t="shared" si="33"/>
        <v>0</v>
      </c>
      <c r="Q276" s="18">
        <f t="shared" si="34"/>
        <v>0</v>
      </c>
      <c r="U276" s="18">
        <f t="shared" si="35"/>
        <v>0</v>
      </c>
      <c r="AJ276" s="18">
        <f t="shared" si="36"/>
        <v>0</v>
      </c>
      <c r="AN276" s="18">
        <f t="shared" si="37"/>
        <v>0</v>
      </c>
    </row>
    <row r="277" spans="10:40" x14ac:dyDescent="0.25">
      <c r="J277" s="18">
        <f t="shared" si="32"/>
        <v>0</v>
      </c>
      <c r="M277" s="18">
        <f t="shared" si="33"/>
        <v>0</v>
      </c>
      <c r="Q277" s="18">
        <f t="shared" si="34"/>
        <v>0</v>
      </c>
      <c r="U277" s="18">
        <f t="shared" si="35"/>
        <v>0</v>
      </c>
      <c r="AJ277" s="18">
        <f t="shared" si="36"/>
        <v>0</v>
      </c>
      <c r="AN277" s="18">
        <f t="shared" si="37"/>
        <v>0</v>
      </c>
    </row>
    <row r="278" spans="10:40" x14ac:dyDescent="0.25">
      <c r="J278" s="18">
        <f t="shared" si="32"/>
        <v>0</v>
      </c>
      <c r="M278" s="18">
        <f t="shared" si="33"/>
        <v>0</v>
      </c>
      <c r="Q278" s="18">
        <f t="shared" si="34"/>
        <v>0</v>
      </c>
      <c r="U278" s="18">
        <f t="shared" si="35"/>
        <v>0</v>
      </c>
      <c r="AJ278" s="18">
        <f t="shared" si="36"/>
        <v>0</v>
      </c>
      <c r="AN278" s="18">
        <f t="shared" si="37"/>
        <v>0</v>
      </c>
    </row>
    <row r="279" spans="10:40" x14ac:dyDescent="0.25">
      <c r="J279" s="18">
        <f t="shared" si="32"/>
        <v>0</v>
      </c>
      <c r="M279" s="18">
        <f t="shared" si="33"/>
        <v>0</v>
      </c>
      <c r="Q279" s="18">
        <f t="shared" si="34"/>
        <v>0</v>
      </c>
      <c r="U279" s="18">
        <f t="shared" si="35"/>
        <v>0</v>
      </c>
      <c r="AJ279" s="18">
        <f t="shared" si="36"/>
        <v>0</v>
      </c>
      <c r="AN279" s="18">
        <f t="shared" si="37"/>
        <v>0</v>
      </c>
    </row>
    <row r="280" spans="10:40" x14ac:dyDescent="0.25">
      <c r="J280" s="18">
        <f t="shared" si="32"/>
        <v>0</v>
      </c>
      <c r="M280" s="18">
        <f t="shared" si="33"/>
        <v>0</v>
      </c>
      <c r="Q280" s="18">
        <f t="shared" si="34"/>
        <v>0</v>
      </c>
      <c r="U280" s="18">
        <f t="shared" si="35"/>
        <v>0</v>
      </c>
      <c r="AJ280" s="18">
        <f t="shared" si="36"/>
        <v>0</v>
      </c>
      <c r="AN280" s="18">
        <f t="shared" si="37"/>
        <v>0</v>
      </c>
    </row>
    <row r="281" spans="10:40" x14ac:dyDescent="0.25">
      <c r="J281" s="18">
        <f t="shared" si="32"/>
        <v>0</v>
      </c>
      <c r="M281" s="18">
        <f t="shared" si="33"/>
        <v>0</v>
      </c>
      <c r="Q281" s="18">
        <f t="shared" si="34"/>
        <v>0</v>
      </c>
      <c r="U281" s="18">
        <f t="shared" si="35"/>
        <v>0</v>
      </c>
      <c r="AJ281" s="18">
        <f t="shared" si="36"/>
        <v>0</v>
      </c>
      <c r="AN281" s="18">
        <f t="shared" si="37"/>
        <v>0</v>
      </c>
    </row>
    <row r="282" spans="10:40" x14ac:dyDescent="0.25">
      <c r="J282" s="18">
        <f t="shared" si="32"/>
        <v>0</v>
      </c>
      <c r="M282" s="18">
        <f t="shared" si="33"/>
        <v>0</v>
      </c>
      <c r="Q282" s="18">
        <f t="shared" si="34"/>
        <v>0</v>
      </c>
      <c r="U282" s="18">
        <f t="shared" si="35"/>
        <v>0</v>
      </c>
      <c r="AJ282" s="18">
        <f t="shared" si="36"/>
        <v>0</v>
      </c>
      <c r="AN282" s="18">
        <f t="shared" si="37"/>
        <v>0</v>
      </c>
    </row>
    <row r="283" spans="10:40" x14ac:dyDescent="0.25">
      <c r="J283" s="18">
        <f t="shared" si="32"/>
        <v>0</v>
      </c>
      <c r="M283" s="18">
        <f t="shared" si="33"/>
        <v>0</v>
      </c>
      <c r="Q283" s="18">
        <f t="shared" si="34"/>
        <v>0</v>
      </c>
      <c r="U283" s="18">
        <f t="shared" si="35"/>
        <v>0</v>
      </c>
      <c r="AJ283" s="18">
        <f t="shared" si="36"/>
        <v>0</v>
      </c>
      <c r="AN283" s="18">
        <f t="shared" si="37"/>
        <v>0</v>
      </c>
    </row>
    <row r="284" spans="10:40" x14ac:dyDescent="0.25">
      <c r="J284" s="18">
        <f t="shared" si="32"/>
        <v>0</v>
      </c>
      <c r="M284" s="18">
        <f t="shared" si="33"/>
        <v>0</v>
      </c>
      <c r="Q284" s="18">
        <f t="shared" si="34"/>
        <v>0</v>
      </c>
      <c r="U284" s="18">
        <f t="shared" si="35"/>
        <v>0</v>
      </c>
      <c r="AJ284" s="18">
        <f t="shared" si="36"/>
        <v>0</v>
      </c>
      <c r="AN284" s="18">
        <f t="shared" si="37"/>
        <v>0</v>
      </c>
    </row>
    <row r="285" spans="10:40" x14ac:dyDescent="0.25">
      <c r="J285" s="18">
        <f t="shared" si="32"/>
        <v>0</v>
      </c>
      <c r="M285" s="18">
        <f t="shared" si="33"/>
        <v>0</v>
      </c>
      <c r="Q285" s="18">
        <f t="shared" si="34"/>
        <v>0</v>
      </c>
      <c r="U285" s="18">
        <f t="shared" si="35"/>
        <v>0</v>
      </c>
      <c r="AJ285" s="18">
        <f t="shared" si="36"/>
        <v>0</v>
      </c>
      <c r="AN285" s="18">
        <f t="shared" si="37"/>
        <v>0</v>
      </c>
    </row>
    <row r="286" spans="10:40" x14ac:dyDescent="0.25">
      <c r="J286" s="18">
        <f t="shared" si="32"/>
        <v>0</v>
      </c>
      <c r="M286" s="18">
        <f t="shared" si="33"/>
        <v>0</v>
      </c>
      <c r="Q286" s="18">
        <f t="shared" si="34"/>
        <v>0</v>
      </c>
      <c r="U286" s="18">
        <f t="shared" si="35"/>
        <v>0</v>
      </c>
      <c r="AJ286" s="18">
        <f t="shared" si="36"/>
        <v>0</v>
      </c>
      <c r="AN286" s="18">
        <f t="shared" si="37"/>
        <v>0</v>
      </c>
    </row>
    <row r="287" spans="10:40" x14ac:dyDescent="0.25">
      <c r="J287" s="18">
        <f t="shared" si="32"/>
        <v>0</v>
      </c>
      <c r="M287" s="18">
        <f t="shared" si="33"/>
        <v>0</v>
      </c>
      <c r="Q287" s="18">
        <f t="shared" si="34"/>
        <v>0</v>
      </c>
      <c r="U287" s="18">
        <f t="shared" si="35"/>
        <v>0</v>
      </c>
      <c r="AJ287" s="18">
        <f t="shared" si="36"/>
        <v>0</v>
      </c>
      <c r="AN287" s="18">
        <f t="shared" si="37"/>
        <v>0</v>
      </c>
    </row>
    <row r="288" spans="10:40" x14ac:dyDescent="0.25">
      <c r="J288" s="18">
        <f t="shared" ref="J288:J351" si="38">K288+L288+M288</f>
        <v>0</v>
      </c>
      <c r="M288" s="18">
        <f t="shared" ref="M288:M351" si="39">N288+O288+V288+Z288+AB288+AD288</f>
        <v>0</v>
      </c>
      <c r="Q288" s="18">
        <f t="shared" ref="Q288:Q351" si="40">N288+O288+P288</f>
        <v>0</v>
      </c>
      <c r="U288" s="18">
        <f t="shared" ref="U288:U351" si="41">R288+S288+T288</f>
        <v>0</v>
      </c>
      <c r="AJ288" s="18">
        <f t="shared" ref="AJ288:AJ351" si="42">AG288+AH288+AI288</f>
        <v>0</v>
      </c>
      <c r="AN288" s="18">
        <f t="shared" ref="AN288:AN351" si="43">AK288+AL288+AM288</f>
        <v>0</v>
      </c>
    </row>
    <row r="289" spans="10:40" x14ac:dyDescent="0.25">
      <c r="J289" s="18">
        <f t="shared" si="38"/>
        <v>0</v>
      </c>
      <c r="M289" s="18">
        <f t="shared" si="39"/>
        <v>0</v>
      </c>
      <c r="Q289" s="18">
        <f t="shared" si="40"/>
        <v>0</v>
      </c>
      <c r="U289" s="18">
        <f t="shared" si="41"/>
        <v>0</v>
      </c>
      <c r="AJ289" s="18">
        <f t="shared" si="42"/>
        <v>0</v>
      </c>
      <c r="AN289" s="18">
        <f t="shared" si="43"/>
        <v>0</v>
      </c>
    </row>
    <row r="290" spans="10:40" x14ac:dyDescent="0.25">
      <c r="J290" s="18">
        <f t="shared" si="38"/>
        <v>0</v>
      </c>
      <c r="M290" s="18">
        <f t="shared" si="39"/>
        <v>0</v>
      </c>
      <c r="Q290" s="18">
        <f t="shared" si="40"/>
        <v>0</v>
      </c>
      <c r="U290" s="18">
        <f t="shared" si="41"/>
        <v>0</v>
      </c>
      <c r="AJ290" s="18">
        <f t="shared" si="42"/>
        <v>0</v>
      </c>
      <c r="AN290" s="18">
        <f t="shared" si="43"/>
        <v>0</v>
      </c>
    </row>
    <row r="291" spans="10:40" x14ac:dyDescent="0.25">
      <c r="J291" s="18">
        <f t="shared" si="38"/>
        <v>0</v>
      </c>
      <c r="M291" s="18">
        <f t="shared" si="39"/>
        <v>0</v>
      </c>
      <c r="Q291" s="18">
        <f t="shared" si="40"/>
        <v>0</v>
      </c>
      <c r="U291" s="18">
        <f t="shared" si="41"/>
        <v>0</v>
      </c>
      <c r="AJ291" s="18">
        <f t="shared" si="42"/>
        <v>0</v>
      </c>
      <c r="AN291" s="18">
        <f t="shared" si="43"/>
        <v>0</v>
      </c>
    </row>
    <row r="292" spans="10:40" x14ac:dyDescent="0.25">
      <c r="J292" s="18">
        <f t="shared" si="38"/>
        <v>0</v>
      </c>
      <c r="M292" s="18">
        <f t="shared" si="39"/>
        <v>0</v>
      </c>
      <c r="Q292" s="18">
        <f t="shared" si="40"/>
        <v>0</v>
      </c>
      <c r="U292" s="18">
        <f t="shared" si="41"/>
        <v>0</v>
      </c>
      <c r="AJ292" s="18">
        <f t="shared" si="42"/>
        <v>0</v>
      </c>
      <c r="AN292" s="18">
        <f t="shared" si="43"/>
        <v>0</v>
      </c>
    </row>
    <row r="293" spans="10:40" x14ac:dyDescent="0.25">
      <c r="J293" s="18">
        <f t="shared" si="38"/>
        <v>0</v>
      </c>
      <c r="M293" s="18">
        <f t="shared" si="39"/>
        <v>0</v>
      </c>
      <c r="Q293" s="18">
        <f t="shared" si="40"/>
        <v>0</v>
      </c>
      <c r="U293" s="18">
        <f t="shared" si="41"/>
        <v>0</v>
      </c>
      <c r="AJ293" s="18">
        <f t="shared" si="42"/>
        <v>0</v>
      </c>
      <c r="AN293" s="18">
        <f t="shared" si="43"/>
        <v>0</v>
      </c>
    </row>
    <row r="294" spans="10:40" x14ac:dyDescent="0.25">
      <c r="J294" s="18">
        <f t="shared" si="38"/>
        <v>0</v>
      </c>
      <c r="M294" s="18">
        <f t="shared" si="39"/>
        <v>0</v>
      </c>
      <c r="Q294" s="18">
        <f t="shared" si="40"/>
        <v>0</v>
      </c>
      <c r="U294" s="18">
        <f t="shared" si="41"/>
        <v>0</v>
      </c>
      <c r="AJ294" s="18">
        <f t="shared" si="42"/>
        <v>0</v>
      </c>
      <c r="AN294" s="18">
        <f t="shared" si="43"/>
        <v>0</v>
      </c>
    </row>
    <row r="295" spans="10:40" x14ac:dyDescent="0.25">
      <c r="J295" s="18">
        <f t="shared" si="38"/>
        <v>0</v>
      </c>
      <c r="M295" s="18">
        <f t="shared" si="39"/>
        <v>0</v>
      </c>
      <c r="Q295" s="18">
        <f t="shared" si="40"/>
        <v>0</v>
      </c>
      <c r="U295" s="18">
        <f t="shared" si="41"/>
        <v>0</v>
      </c>
      <c r="AJ295" s="18">
        <f t="shared" si="42"/>
        <v>0</v>
      </c>
      <c r="AN295" s="18">
        <f t="shared" si="43"/>
        <v>0</v>
      </c>
    </row>
    <row r="296" spans="10:40" x14ac:dyDescent="0.25">
      <c r="J296" s="18">
        <f t="shared" si="38"/>
        <v>0</v>
      </c>
      <c r="M296" s="18">
        <f t="shared" si="39"/>
        <v>0</v>
      </c>
      <c r="Q296" s="18">
        <f t="shared" si="40"/>
        <v>0</v>
      </c>
      <c r="U296" s="18">
        <f t="shared" si="41"/>
        <v>0</v>
      </c>
      <c r="AJ296" s="18">
        <f t="shared" si="42"/>
        <v>0</v>
      </c>
      <c r="AN296" s="18">
        <f t="shared" si="43"/>
        <v>0</v>
      </c>
    </row>
    <row r="297" spans="10:40" x14ac:dyDescent="0.25">
      <c r="J297" s="18">
        <f t="shared" si="38"/>
        <v>0</v>
      </c>
      <c r="M297" s="18">
        <f t="shared" si="39"/>
        <v>0</v>
      </c>
      <c r="Q297" s="18">
        <f t="shared" si="40"/>
        <v>0</v>
      </c>
      <c r="U297" s="18">
        <f t="shared" si="41"/>
        <v>0</v>
      </c>
      <c r="AJ297" s="18">
        <f t="shared" si="42"/>
        <v>0</v>
      </c>
      <c r="AN297" s="18">
        <f t="shared" si="43"/>
        <v>0</v>
      </c>
    </row>
    <row r="298" spans="10:40" x14ac:dyDescent="0.25">
      <c r="J298" s="18">
        <f t="shared" si="38"/>
        <v>0</v>
      </c>
      <c r="M298" s="18">
        <f t="shared" si="39"/>
        <v>0</v>
      </c>
      <c r="Q298" s="18">
        <f t="shared" si="40"/>
        <v>0</v>
      </c>
      <c r="U298" s="18">
        <f t="shared" si="41"/>
        <v>0</v>
      </c>
      <c r="AJ298" s="18">
        <f t="shared" si="42"/>
        <v>0</v>
      </c>
      <c r="AN298" s="18">
        <f t="shared" si="43"/>
        <v>0</v>
      </c>
    </row>
    <row r="299" spans="10:40" x14ac:dyDescent="0.25">
      <c r="J299" s="18">
        <f t="shared" si="38"/>
        <v>0</v>
      </c>
      <c r="M299" s="18">
        <f t="shared" si="39"/>
        <v>0</v>
      </c>
      <c r="Q299" s="18">
        <f t="shared" si="40"/>
        <v>0</v>
      </c>
      <c r="U299" s="18">
        <f t="shared" si="41"/>
        <v>0</v>
      </c>
      <c r="AJ299" s="18">
        <f t="shared" si="42"/>
        <v>0</v>
      </c>
      <c r="AN299" s="18">
        <f t="shared" si="43"/>
        <v>0</v>
      </c>
    </row>
    <row r="300" spans="10:40" x14ac:dyDescent="0.25">
      <c r="J300" s="18">
        <f t="shared" si="38"/>
        <v>0</v>
      </c>
      <c r="M300" s="18">
        <f t="shared" si="39"/>
        <v>0</v>
      </c>
      <c r="Q300" s="18">
        <f t="shared" si="40"/>
        <v>0</v>
      </c>
      <c r="U300" s="18">
        <f t="shared" si="41"/>
        <v>0</v>
      </c>
      <c r="AJ300" s="18">
        <f t="shared" si="42"/>
        <v>0</v>
      </c>
      <c r="AN300" s="18">
        <f t="shared" si="43"/>
        <v>0</v>
      </c>
    </row>
    <row r="301" spans="10:40" x14ac:dyDescent="0.25">
      <c r="J301" s="18">
        <f t="shared" si="38"/>
        <v>0</v>
      </c>
      <c r="M301" s="18">
        <f t="shared" si="39"/>
        <v>0</v>
      </c>
      <c r="Q301" s="18">
        <f t="shared" si="40"/>
        <v>0</v>
      </c>
      <c r="U301" s="18">
        <f t="shared" si="41"/>
        <v>0</v>
      </c>
      <c r="AJ301" s="18">
        <f t="shared" si="42"/>
        <v>0</v>
      </c>
      <c r="AN301" s="18">
        <f t="shared" si="43"/>
        <v>0</v>
      </c>
    </row>
    <row r="302" spans="10:40" x14ac:dyDescent="0.25">
      <c r="J302" s="18">
        <f t="shared" si="38"/>
        <v>0</v>
      </c>
      <c r="M302" s="18">
        <f t="shared" si="39"/>
        <v>0</v>
      </c>
      <c r="Q302" s="18">
        <f t="shared" si="40"/>
        <v>0</v>
      </c>
      <c r="U302" s="18">
        <f t="shared" si="41"/>
        <v>0</v>
      </c>
      <c r="AJ302" s="18">
        <f t="shared" si="42"/>
        <v>0</v>
      </c>
      <c r="AN302" s="18">
        <f t="shared" si="43"/>
        <v>0</v>
      </c>
    </row>
    <row r="303" spans="10:40" x14ac:dyDescent="0.25">
      <c r="J303" s="18">
        <f t="shared" si="38"/>
        <v>0</v>
      </c>
      <c r="M303" s="18">
        <f t="shared" si="39"/>
        <v>0</v>
      </c>
      <c r="Q303" s="18">
        <f t="shared" si="40"/>
        <v>0</v>
      </c>
      <c r="U303" s="18">
        <f t="shared" si="41"/>
        <v>0</v>
      </c>
      <c r="AJ303" s="18">
        <f t="shared" si="42"/>
        <v>0</v>
      </c>
      <c r="AN303" s="18">
        <f t="shared" si="43"/>
        <v>0</v>
      </c>
    </row>
    <row r="304" spans="10:40" x14ac:dyDescent="0.25">
      <c r="J304" s="18">
        <f t="shared" si="38"/>
        <v>0</v>
      </c>
      <c r="M304" s="18">
        <f t="shared" si="39"/>
        <v>0</v>
      </c>
      <c r="Q304" s="18">
        <f t="shared" si="40"/>
        <v>0</v>
      </c>
      <c r="U304" s="18">
        <f t="shared" si="41"/>
        <v>0</v>
      </c>
      <c r="AJ304" s="18">
        <f t="shared" si="42"/>
        <v>0</v>
      </c>
      <c r="AN304" s="18">
        <f t="shared" si="43"/>
        <v>0</v>
      </c>
    </row>
    <row r="305" spans="10:40" x14ac:dyDescent="0.25">
      <c r="J305" s="18">
        <f t="shared" si="38"/>
        <v>0</v>
      </c>
      <c r="M305" s="18">
        <f t="shared" si="39"/>
        <v>0</v>
      </c>
      <c r="Q305" s="18">
        <f t="shared" si="40"/>
        <v>0</v>
      </c>
      <c r="U305" s="18">
        <f t="shared" si="41"/>
        <v>0</v>
      </c>
      <c r="AJ305" s="18">
        <f t="shared" si="42"/>
        <v>0</v>
      </c>
      <c r="AN305" s="18">
        <f t="shared" si="43"/>
        <v>0</v>
      </c>
    </row>
    <row r="306" spans="10:40" x14ac:dyDescent="0.25">
      <c r="J306" s="18">
        <f t="shared" si="38"/>
        <v>0</v>
      </c>
      <c r="M306" s="18">
        <f t="shared" si="39"/>
        <v>0</v>
      </c>
      <c r="Q306" s="18">
        <f t="shared" si="40"/>
        <v>0</v>
      </c>
      <c r="U306" s="18">
        <f t="shared" si="41"/>
        <v>0</v>
      </c>
      <c r="AJ306" s="18">
        <f t="shared" si="42"/>
        <v>0</v>
      </c>
      <c r="AN306" s="18">
        <f t="shared" si="43"/>
        <v>0</v>
      </c>
    </row>
    <row r="307" spans="10:40" x14ac:dyDescent="0.25">
      <c r="J307" s="18">
        <f t="shared" si="38"/>
        <v>0</v>
      </c>
      <c r="M307" s="18">
        <f t="shared" si="39"/>
        <v>0</v>
      </c>
      <c r="Q307" s="18">
        <f t="shared" si="40"/>
        <v>0</v>
      </c>
      <c r="U307" s="18">
        <f t="shared" si="41"/>
        <v>0</v>
      </c>
      <c r="AJ307" s="18">
        <f t="shared" si="42"/>
        <v>0</v>
      </c>
      <c r="AN307" s="18">
        <f t="shared" si="43"/>
        <v>0</v>
      </c>
    </row>
    <row r="308" spans="10:40" x14ac:dyDescent="0.25">
      <c r="J308" s="18">
        <f t="shared" si="38"/>
        <v>0</v>
      </c>
      <c r="M308" s="18">
        <f t="shared" si="39"/>
        <v>0</v>
      </c>
      <c r="Q308" s="18">
        <f t="shared" si="40"/>
        <v>0</v>
      </c>
      <c r="U308" s="18">
        <f t="shared" si="41"/>
        <v>0</v>
      </c>
      <c r="AJ308" s="18">
        <f t="shared" si="42"/>
        <v>0</v>
      </c>
      <c r="AN308" s="18">
        <f t="shared" si="43"/>
        <v>0</v>
      </c>
    </row>
    <row r="309" spans="10:40" x14ac:dyDescent="0.25">
      <c r="J309" s="18">
        <f t="shared" si="38"/>
        <v>0</v>
      </c>
      <c r="M309" s="18">
        <f t="shared" si="39"/>
        <v>0</v>
      </c>
      <c r="Q309" s="18">
        <f t="shared" si="40"/>
        <v>0</v>
      </c>
      <c r="U309" s="18">
        <f t="shared" si="41"/>
        <v>0</v>
      </c>
      <c r="AJ309" s="18">
        <f t="shared" si="42"/>
        <v>0</v>
      </c>
      <c r="AN309" s="18">
        <f t="shared" si="43"/>
        <v>0</v>
      </c>
    </row>
    <row r="310" spans="10:40" x14ac:dyDescent="0.25">
      <c r="J310" s="18">
        <f t="shared" si="38"/>
        <v>0</v>
      </c>
      <c r="M310" s="18">
        <f t="shared" si="39"/>
        <v>0</v>
      </c>
      <c r="Q310" s="18">
        <f t="shared" si="40"/>
        <v>0</v>
      </c>
      <c r="U310" s="18">
        <f t="shared" si="41"/>
        <v>0</v>
      </c>
      <c r="AJ310" s="18">
        <f t="shared" si="42"/>
        <v>0</v>
      </c>
      <c r="AN310" s="18">
        <f t="shared" si="43"/>
        <v>0</v>
      </c>
    </row>
    <row r="311" spans="10:40" x14ac:dyDescent="0.25">
      <c r="J311" s="18">
        <f t="shared" si="38"/>
        <v>0</v>
      </c>
      <c r="M311" s="18">
        <f t="shared" si="39"/>
        <v>0</v>
      </c>
      <c r="Q311" s="18">
        <f t="shared" si="40"/>
        <v>0</v>
      </c>
      <c r="U311" s="18">
        <f t="shared" si="41"/>
        <v>0</v>
      </c>
      <c r="AJ311" s="18">
        <f t="shared" si="42"/>
        <v>0</v>
      </c>
      <c r="AN311" s="18">
        <f t="shared" si="43"/>
        <v>0</v>
      </c>
    </row>
    <row r="312" spans="10:40" x14ac:dyDescent="0.25">
      <c r="J312" s="18">
        <f t="shared" si="38"/>
        <v>0</v>
      </c>
      <c r="M312" s="18">
        <f t="shared" si="39"/>
        <v>0</v>
      </c>
      <c r="Q312" s="18">
        <f t="shared" si="40"/>
        <v>0</v>
      </c>
      <c r="U312" s="18">
        <f t="shared" si="41"/>
        <v>0</v>
      </c>
      <c r="AJ312" s="18">
        <f t="shared" si="42"/>
        <v>0</v>
      </c>
      <c r="AN312" s="18">
        <f t="shared" si="43"/>
        <v>0</v>
      </c>
    </row>
    <row r="313" spans="10:40" x14ac:dyDescent="0.25">
      <c r="J313" s="18">
        <f t="shared" si="38"/>
        <v>0</v>
      </c>
      <c r="M313" s="18">
        <f t="shared" si="39"/>
        <v>0</v>
      </c>
      <c r="Q313" s="18">
        <f t="shared" si="40"/>
        <v>0</v>
      </c>
      <c r="U313" s="18">
        <f t="shared" si="41"/>
        <v>0</v>
      </c>
      <c r="AJ313" s="18">
        <f t="shared" si="42"/>
        <v>0</v>
      </c>
      <c r="AN313" s="18">
        <f t="shared" si="43"/>
        <v>0</v>
      </c>
    </row>
    <row r="314" spans="10:40" x14ac:dyDescent="0.25">
      <c r="J314" s="18">
        <f t="shared" si="38"/>
        <v>0</v>
      </c>
      <c r="M314" s="18">
        <f t="shared" si="39"/>
        <v>0</v>
      </c>
      <c r="Q314" s="18">
        <f t="shared" si="40"/>
        <v>0</v>
      </c>
      <c r="U314" s="18">
        <f t="shared" si="41"/>
        <v>0</v>
      </c>
      <c r="AJ314" s="18">
        <f t="shared" si="42"/>
        <v>0</v>
      </c>
      <c r="AN314" s="18">
        <f t="shared" si="43"/>
        <v>0</v>
      </c>
    </row>
    <row r="315" spans="10:40" x14ac:dyDescent="0.25">
      <c r="J315" s="18">
        <f t="shared" si="38"/>
        <v>0</v>
      </c>
      <c r="M315" s="18">
        <f t="shared" si="39"/>
        <v>0</v>
      </c>
      <c r="Q315" s="18">
        <f t="shared" si="40"/>
        <v>0</v>
      </c>
      <c r="U315" s="18">
        <f t="shared" si="41"/>
        <v>0</v>
      </c>
      <c r="AJ315" s="18">
        <f t="shared" si="42"/>
        <v>0</v>
      </c>
      <c r="AN315" s="18">
        <f t="shared" si="43"/>
        <v>0</v>
      </c>
    </row>
    <row r="316" spans="10:40" x14ac:dyDescent="0.25">
      <c r="J316" s="18">
        <f t="shared" si="38"/>
        <v>0</v>
      </c>
      <c r="M316" s="18">
        <f t="shared" si="39"/>
        <v>0</v>
      </c>
      <c r="Q316" s="18">
        <f t="shared" si="40"/>
        <v>0</v>
      </c>
      <c r="U316" s="18">
        <f t="shared" si="41"/>
        <v>0</v>
      </c>
      <c r="AJ316" s="18">
        <f t="shared" si="42"/>
        <v>0</v>
      </c>
      <c r="AN316" s="18">
        <f t="shared" si="43"/>
        <v>0</v>
      </c>
    </row>
    <row r="317" spans="10:40" x14ac:dyDescent="0.25">
      <c r="J317" s="18">
        <f t="shared" si="38"/>
        <v>0</v>
      </c>
      <c r="M317" s="18">
        <f t="shared" si="39"/>
        <v>0</v>
      </c>
      <c r="Q317" s="18">
        <f t="shared" si="40"/>
        <v>0</v>
      </c>
      <c r="U317" s="18">
        <f t="shared" si="41"/>
        <v>0</v>
      </c>
      <c r="AJ317" s="18">
        <f t="shared" si="42"/>
        <v>0</v>
      </c>
      <c r="AN317" s="18">
        <f t="shared" si="43"/>
        <v>0</v>
      </c>
    </row>
    <row r="318" spans="10:40" x14ac:dyDescent="0.25">
      <c r="J318" s="18">
        <f t="shared" si="38"/>
        <v>0</v>
      </c>
      <c r="M318" s="18">
        <f t="shared" si="39"/>
        <v>0</v>
      </c>
      <c r="Q318" s="18">
        <f t="shared" si="40"/>
        <v>0</v>
      </c>
      <c r="U318" s="18">
        <f t="shared" si="41"/>
        <v>0</v>
      </c>
      <c r="AJ318" s="18">
        <f t="shared" si="42"/>
        <v>0</v>
      </c>
      <c r="AN318" s="18">
        <f t="shared" si="43"/>
        <v>0</v>
      </c>
    </row>
    <row r="319" spans="10:40" x14ac:dyDescent="0.25">
      <c r="J319" s="18">
        <f t="shared" si="38"/>
        <v>0</v>
      </c>
      <c r="M319" s="18">
        <f t="shared" si="39"/>
        <v>0</v>
      </c>
      <c r="Q319" s="18">
        <f t="shared" si="40"/>
        <v>0</v>
      </c>
      <c r="U319" s="18">
        <f t="shared" si="41"/>
        <v>0</v>
      </c>
      <c r="AJ319" s="18">
        <f t="shared" si="42"/>
        <v>0</v>
      </c>
      <c r="AN319" s="18">
        <f t="shared" si="43"/>
        <v>0</v>
      </c>
    </row>
    <row r="320" spans="10:40" x14ac:dyDescent="0.25">
      <c r="J320" s="18">
        <f t="shared" si="38"/>
        <v>0</v>
      </c>
      <c r="M320" s="18">
        <f t="shared" si="39"/>
        <v>0</v>
      </c>
      <c r="Q320" s="18">
        <f t="shared" si="40"/>
        <v>0</v>
      </c>
      <c r="U320" s="18">
        <f t="shared" si="41"/>
        <v>0</v>
      </c>
      <c r="AJ320" s="18">
        <f t="shared" si="42"/>
        <v>0</v>
      </c>
      <c r="AN320" s="18">
        <f t="shared" si="43"/>
        <v>0</v>
      </c>
    </row>
    <row r="321" spans="10:40" x14ac:dyDescent="0.25">
      <c r="J321" s="18">
        <f t="shared" si="38"/>
        <v>0</v>
      </c>
      <c r="M321" s="18">
        <f t="shared" si="39"/>
        <v>0</v>
      </c>
      <c r="Q321" s="18">
        <f t="shared" si="40"/>
        <v>0</v>
      </c>
      <c r="U321" s="18">
        <f t="shared" si="41"/>
        <v>0</v>
      </c>
      <c r="AJ321" s="18">
        <f t="shared" si="42"/>
        <v>0</v>
      </c>
      <c r="AN321" s="18">
        <f t="shared" si="43"/>
        <v>0</v>
      </c>
    </row>
    <row r="322" spans="10:40" x14ac:dyDescent="0.25">
      <c r="J322" s="18">
        <f t="shared" si="38"/>
        <v>0</v>
      </c>
      <c r="M322" s="18">
        <f t="shared" si="39"/>
        <v>0</v>
      </c>
      <c r="Q322" s="18">
        <f t="shared" si="40"/>
        <v>0</v>
      </c>
      <c r="U322" s="18">
        <f t="shared" si="41"/>
        <v>0</v>
      </c>
      <c r="AJ322" s="18">
        <f t="shared" si="42"/>
        <v>0</v>
      </c>
      <c r="AN322" s="18">
        <f t="shared" si="43"/>
        <v>0</v>
      </c>
    </row>
    <row r="323" spans="10:40" x14ac:dyDescent="0.25">
      <c r="J323" s="18">
        <f t="shared" si="38"/>
        <v>0</v>
      </c>
      <c r="M323" s="18">
        <f t="shared" si="39"/>
        <v>0</v>
      </c>
      <c r="Q323" s="18">
        <f t="shared" si="40"/>
        <v>0</v>
      </c>
      <c r="U323" s="18">
        <f t="shared" si="41"/>
        <v>0</v>
      </c>
      <c r="AJ323" s="18">
        <f t="shared" si="42"/>
        <v>0</v>
      </c>
      <c r="AN323" s="18">
        <f t="shared" si="43"/>
        <v>0</v>
      </c>
    </row>
    <row r="324" spans="10:40" x14ac:dyDescent="0.25">
      <c r="J324" s="18">
        <f t="shared" si="38"/>
        <v>0</v>
      </c>
      <c r="M324" s="18">
        <f t="shared" si="39"/>
        <v>0</v>
      </c>
      <c r="Q324" s="18">
        <f t="shared" si="40"/>
        <v>0</v>
      </c>
      <c r="U324" s="18">
        <f t="shared" si="41"/>
        <v>0</v>
      </c>
      <c r="AJ324" s="18">
        <f t="shared" si="42"/>
        <v>0</v>
      </c>
      <c r="AN324" s="18">
        <f t="shared" si="43"/>
        <v>0</v>
      </c>
    </row>
    <row r="325" spans="10:40" x14ac:dyDescent="0.25">
      <c r="J325" s="18">
        <f t="shared" si="38"/>
        <v>0</v>
      </c>
      <c r="M325" s="18">
        <f t="shared" si="39"/>
        <v>0</v>
      </c>
      <c r="Q325" s="18">
        <f t="shared" si="40"/>
        <v>0</v>
      </c>
      <c r="U325" s="18">
        <f t="shared" si="41"/>
        <v>0</v>
      </c>
      <c r="AJ325" s="18">
        <f t="shared" si="42"/>
        <v>0</v>
      </c>
      <c r="AN325" s="18">
        <f t="shared" si="43"/>
        <v>0</v>
      </c>
    </row>
    <row r="326" spans="10:40" x14ac:dyDescent="0.25">
      <c r="J326" s="18">
        <f t="shared" si="38"/>
        <v>0</v>
      </c>
      <c r="M326" s="18">
        <f t="shared" si="39"/>
        <v>0</v>
      </c>
      <c r="Q326" s="18">
        <f t="shared" si="40"/>
        <v>0</v>
      </c>
      <c r="U326" s="18">
        <f t="shared" si="41"/>
        <v>0</v>
      </c>
      <c r="AJ326" s="18">
        <f t="shared" si="42"/>
        <v>0</v>
      </c>
      <c r="AN326" s="18">
        <f t="shared" si="43"/>
        <v>0</v>
      </c>
    </row>
    <row r="327" spans="10:40" x14ac:dyDescent="0.25">
      <c r="J327" s="18">
        <f t="shared" si="38"/>
        <v>0</v>
      </c>
      <c r="M327" s="18">
        <f t="shared" si="39"/>
        <v>0</v>
      </c>
      <c r="Q327" s="18">
        <f t="shared" si="40"/>
        <v>0</v>
      </c>
      <c r="U327" s="18">
        <f t="shared" si="41"/>
        <v>0</v>
      </c>
      <c r="AJ327" s="18">
        <f t="shared" si="42"/>
        <v>0</v>
      </c>
      <c r="AN327" s="18">
        <f t="shared" si="43"/>
        <v>0</v>
      </c>
    </row>
    <row r="328" spans="10:40" x14ac:dyDescent="0.25">
      <c r="J328" s="18">
        <f t="shared" si="38"/>
        <v>0</v>
      </c>
      <c r="M328" s="18">
        <f t="shared" si="39"/>
        <v>0</v>
      </c>
      <c r="Q328" s="18">
        <f t="shared" si="40"/>
        <v>0</v>
      </c>
      <c r="U328" s="18">
        <f t="shared" si="41"/>
        <v>0</v>
      </c>
      <c r="AJ328" s="18">
        <f t="shared" si="42"/>
        <v>0</v>
      </c>
      <c r="AN328" s="18">
        <f t="shared" si="43"/>
        <v>0</v>
      </c>
    </row>
    <row r="329" spans="10:40" x14ac:dyDescent="0.25">
      <c r="J329" s="18">
        <f t="shared" si="38"/>
        <v>0</v>
      </c>
      <c r="M329" s="18">
        <f t="shared" si="39"/>
        <v>0</v>
      </c>
      <c r="Q329" s="18">
        <f t="shared" si="40"/>
        <v>0</v>
      </c>
      <c r="U329" s="18">
        <f t="shared" si="41"/>
        <v>0</v>
      </c>
      <c r="AJ329" s="18">
        <f t="shared" si="42"/>
        <v>0</v>
      </c>
      <c r="AN329" s="18">
        <f t="shared" si="43"/>
        <v>0</v>
      </c>
    </row>
    <row r="330" spans="10:40" x14ac:dyDescent="0.25">
      <c r="J330" s="18">
        <f t="shared" si="38"/>
        <v>0</v>
      </c>
      <c r="M330" s="18">
        <f t="shared" si="39"/>
        <v>0</v>
      </c>
      <c r="Q330" s="18">
        <f t="shared" si="40"/>
        <v>0</v>
      </c>
      <c r="U330" s="18">
        <f t="shared" si="41"/>
        <v>0</v>
      </c>
      <c r="AJ330" s="18">
        <f t="shared" si="42"/>
        <v>0</v>
      </c>
      <c r="AN330" s="18">
        <f t="shared" si="43"/>
        <v>0</v>
      </c>
    </row>
    <row r="331" spans="10:40" x14ac:dyDescent="0.25">
      <c r="J331" s="18">
        <f t="shared" si="38"/>
        <v>0</v>
      </c>
      <c r="M331" s="18">
        <f t="shared" si="39"/>
        <v>0</v>
      </c>
      <c r="Q331" s="18">
        <f t="shared" si="40"/>
        <v>0</v>
      </c>
      <c r="U331" s="18">
        <f t="shared" si="41"/>
        <v>0</v>
      </c>
      <c r="AJ331" s="18">
        <f t="shared" si="42"/>
        <v>0</v>
      </c>
      <c r="AN331" s="18">
        <f t="shared" si="43"/>
        <v>0</v>
      </c>
    </row>
    <row r="332" spans="10:40" x14ac:dyDescent="0.25">
      <c r="J332" s="18">
        <f t="shared" si="38"/>
        <v>0</v>
      </c>
      <c r="M332" s="18">
        <f t="shared" si="39"/>
        <v>0</v>
      </c>
      <c r="Q332" s="18">
        <f t="shared" si="40"/>
        <v>0</v>
      </c>
      <c r="U332" s="18">
        <f t="shared" si="41"/>
        <v>0</v>
      </c>
      <c r="AJ332" s="18">
        <f t="shared" si="42"/>
        <v>0</v>
      </c>
      <c r="AN332" s="18">
        <f t="shared" si="43"/>
        <v>0</v>
      </c>
    </row>
    <row r="333" spans="10:40" x14ac:dyDescent="0.25">
      <c r="J333" s="18">
        <f t="shared" si="38"/>
        <v>0</v>
      </c>
      <c r="M333" s="18">
        <f t="shared" si="39"/>
        <v>0</v>
      </c>
      <c r="Q333" s="18">
        <f t="shared" si="40"/>
        <v>0</v>
      </c>
      <c r="U333" s="18">
        <f t="shared" si="41"/>
        <v>0</v>
      </c>
      <c r="AJ333" s="18">
        <f t="shared" si="42"/>
        <v>0</v>
      </c>
      <c r="AN333" s="18">
        <f t="shared" si="43"/>
        <v>0</v>
      </c>
    </row>
    <row r="334" spans="10:40" x14ac:dyDescent="0.25">
      <c r="J334" s="18">
        <f t="shared" si="38"/>
        <v>0</v>
      </c>
      <c r="M334" s="18">
        <f t="shared" si="39"/>
        <v>0</v>
      </c>
      <c r="Q334" s="18">
        <f t="shared" si="40"/>
        <v>0</v>
      </c>
      <c r="U334" s="18">
        <f t="shared" si="41"/>
        <v>0</v>
      </c>
      <c r="AJ334" s="18">
        <f t="shared" si="42"/>
        <v>0</v>
      </c>
      <c r="AN334" s="18">
        <f t="shared" si="43"/>
        <v>0</v>
      </c>
    </row>
    <row r="335" spans="10:40" x14ac:dyDescent="0.25">
      <c r="J335" s="18">
        <f t="shared" si="38"/>
        <v>0</v>
      </c>
      <c r="M335" s="18">
        <f t="shared" si="39"/>
        <v>0</v>
      </c>
      <c r="Q335" s="18">
        <f t="shared" si="40"/>
        <v>0</v>
      </c>
      <c r="U335" s="18">
        <f t="shared" si="41"/>
        <v>0</v>
      </c>
      <c r="AJ335" s="18">
        <f t="shared" si="42"/>
        <v>0</v>
      </c>
      <c r="AN335" s="18">
        <f t="shared" si="43"/>
        <v>0</v>
      </c>
    </row>
    <row r="336" spans="10:40" x14ac:dyDescent="0.25">
      <c r="J336" s="18">
        <f t="shared" si="38"/>
        <v>0</v>
      </c>
      <c r="M336" s="18">
        <f t="shared" si="39"/>
        <v>0</v>
      </c>
      <c r="Q336" s="18">
        <f t="shared" si="40"/>
        <v>0</v>
      </c>
      <c r="U336" s="18">
        <f t="shared" si="41"/>
        <v>0</v>
      </c>
      <c r="AJ336" s="18">
        <f t="shared" si="42"/>
        <v>0</v>
      </c>
      <c r="AN336" s="18">
        <f t="shared" si="43"/>
        <v>0</v>
      </c>
    </row>
    <row r="337" spans="10:40" x14ac:dyDescent="0.25">
      <c r="J337" s="18">
        <f t="shared" si="38"/>
        <v>0</v>
      </c>
      <c r="M337" s="18">
        <f t="shared" si="39"/>
        <v>0</v>
      </c>
      <c r="Q337" s="18">
        <f t="shared" si="40"/>
        <v>0</v>
      </c>
      <c r="U337" s="18">
        <f t="shared" si="41"/>
        <v>0</v>
      </c>
      <c r="AJ337" s="18">
        <f t="shared" si="42"/>
        <v>0</v>
      </c>
      <c r="AN337" s="18">
        <f t="shared" si="43"/>
        <v>0</v>
      </c>
    </row>
    <row r="338" spans="10:40" x14ac:dyDescent="0.25">
      <c r="J338" s="18">
        <f t="shared" si="38"/>
        <v>0</v>
      </c>
      <c r="M338" s="18">
        <f t="shared" si="39"/>
        <v>0</v>
      </c>
      <c r="Q338" s="18">
        <f t="shared" si="40"/>
        <v>0</v>
      </c>
      <c r="U338" s="18">
        <f t="shared" si="41"/>
        <v>0</v>
      </c>
      <c r="AJ338" s="18">
        <f t="shared" si="42"/>
        <v>0</v>
      </c>
      <c r="AN338" s="18">
        <f t="shared" si="43"/>
        <v>0</v>
      </c>
    </row>
    <row r="339" spans="10:40" x14ac:dyDescent="0.25">
      <c r="J339" s="18">
        <f t="shared" si="38"/>
        <v>0</v>
      </c>
      <c r="M339" s="18">
        <f t="shared" si="39"/>
        <v>0</v>
      </c>
      <c r="Q339" s="18">
        <f t="shared" si="40"/>
        <v>0</v>
      </c>
      <c r="U339" s="18">
        <f t="shared" si="41"/>
        <v>0</v>
      </c>
      <c r="AJ339" s="18">
        <f t="shared" si="42"/>
        <v>0</v>
      </c>
      <c r="AN339" s="18">
        <f t="shared" si="43"/>
        <v>0</v>
      </c>
    </row>
    <row r="340" spans="10:40" x14ac:dyDescent="0.25">
      <c r="J340" s="18">
        <f t="shared" si="38"/>
        <v>0</v>
      </c>
      <c r="M340" s="18">
        <f t="shared" si="39"/>
        <v>0</v>
      </c>
      <c r="Q340" s="18">
        <f t="shared" si="40"/>
        <v>0</v>
      </c>
      <c r="U340" s="18">
        <f t="shared" si="41"/>
        <v>0</v>
      </c>
      <c r="AJ340" s="18">
        <f t="shared" si="42"/>
        <v>0</v>
      </c>
      <c r="AN340" s="18">
        <f t="shared" si="43"/>
        <v>0</v>
      </c>
    </row>
    <row r="341" spans="10:40" x14ac:dyDescent="0.25">
      <c r="J341" s="18">
        <f t="shared" si="38"/>
        <v>0</v>
      </c>
      <c r="M341" s="18">
        <f t="shared" si="39"/>
        <v>0</v>
      </c>
      <c r="Q341" s="18">
        <f t="shared" si="40"/>
        <v>0</v>
      </c>
      <c r="U341" s="18">
        <f t="shared" si="41"/>
        <v>0</v>
      </c>
      <c r="AJ341" s="18">
        <f t="shared" si="42"/>
        <v>0</v>
      </c>
      <c r="AN341" s="18">
        <f t="shared" si="43"/>
        <v>0</v>
      </c>
    </row>
    <row r="342" spans="10:40" x14ac:dyDescent="0.25">
      <c r="J342" s="18">
        <f t="shared" si="38"/>
        <v>0</v>
      </c>
      <c r="M342" s="18">
        <f t="shared" si="39"/>
        <v>0</v>
      </c>
      <c r="Q342" s="18">
        <f t="shared" si="40"/>
        <v>0</v>
      </c>
      <c r="U342" s="18">
        <f t="shared" si="41"/>
        <v>0</v>
      </c>
      <c r="AJ342" s="18">
        <f t="shared" si="42"/>
        <v>0</v>
      </c>
      <c r="AN342" s="18">
        <f t="shared" si="43"/>
        <v>0</v>
      </c>
    </row>
    <row r="343" spans="10:40" x14ac:dyDescent="0.25">
      <c r="J343" s="18">
        <f t="shared" si="38"/>
        <v>0</v>
      </c>
      <c r="M343" s="18">
        <f t="shared" si="39"/>
        <v>0</v>
      </c>
      <c r="Q343" s="18">
        <f t="shared" si="40"/>
        <v>0</v>
      </c>
      <c r="U343" s="18">
        <f t="shared" si="41"/>
        <v>0</v>
      </c>
      <c r="AJ343" s="18">
        <f t="shared" si="42"/>
        <v>0</v>
      </c>
      <c r="AN343" s="18">
        <f t="shared" si="43"/>
        <v>0</v>
      </c>
    </row>
    <row r="344" spans="10:40" x14ac:dyDescent="0.25">
      <c r="J344" s="18">
        <f t="shared" si="38"/>
        <v>0</v>
      </c>
      <c r="M344" s="18">
        <f t="shared" si="39"/>
        <v>0</v>
      </c>
      <c r="Q344" s="18">
        <f t="shared" si="40"/>
        <v>0</v>
      </c>
      <c r="U344" s="18">
        <f t="shared" si="41"/>
        <v>0</v>
      </c>
      <c r="AJ344" s="18">
        <f t="shared" si="42"/>
        <v>0</v>
      </c>
      <c r="AN344" s="18">
        <f t="shared" si="43"/>
        <v>0</v>
      </c>
    </row>
    <row r="345" spans="10:40" x14ac:dyDescent="0.25">
      <c r="J345" s="18">
        <f t="shared" si="38"/>
        <v>0</v>
      </c>
      <c r="M345" s="18">
        <f t="shared" si="39"/>
        <v>0</v>
      </c>
      <c r="Q345" s="18">
        <f t="shared" si="40"/>
        <v>0</v>
      </c>
      <c r="U345" s="18">
        <f t="shared" si="41"/>
        <v>0</v>
      </c>
      <c r="AJ345" s="18">
        <f t="shared" si="42"/>
        <v>0</v>
      </c>
      <c r="AN345" s="18">
        <f t="shared" si="43"/>
        <v>0</v>
      </c>
    </row>
    <row r="346" spans="10:40" x14ac:dyDescent="0.25">
      <c r="J346" s="18">
        <f t="shared" si="38"/>
        <v>0</v>
      </c>
      <c r="M346" s="18">
        <f t="shared" si="39"/>
        <v>0</v>
      </c>
      <c r="Q346" s="18">
        <f t="shared" si="40"/>
        <v>0</v>
      </c>
      <c r="U346" s="18">
        <f t="shared" si="41"/>
        <v>0</v>
      </c>
      <c r="AJ346" s="18">
        <f t="shared" si="42"/>
        <v>0</v>
      </c>
      <c r="AN346" s="18">
        <f t="shared" si="43"/>
        <v>0</v>
      </c>
    </row>
    <row r="347" spans="10:40" x14ac:dyDescent="0.25">
      <c r="J347" s="18">
        <f t="shared" si="38"/>
        <v>0</v>
      </c>
      <c r="M347" s="18">
        <f t="shared" si="39"/>
        <v>0</v>
      </c>
      <c r="Q347" s="18">
        <f t="shared" si="40"/>
        <v>0</v>
      </c>
      <c r="U347" s="18">
        <f t="shared" si="41"/>
        <v>0</v>
      </c>
      <c r="AJ347" s="18">
        <f t="shared" si="42"/>
        <v>0</v>
      </c>
      <c r="AN347" s="18">
        <f t="shared" si="43"/>
        <v>0</v>
      </c>
    </row>
    <row r="348" spans="10:40" x14ac:dyDescent="0.25">
      <c r="J348" s="18">
        <f t="shared" si="38"/>
        <v>0</v>
      </c>
      <c r="M348" s="18">
        <f t="shared" si="39"/>
        <v>0</v>
      </c>
      <c r="Q348" s="18">
        <f t="shared" si="40"/>
        <v>0</v>
      </c>
      <c r="U348" s="18">
        <f t="shared" si="41"/>
        <v>0</v>
      </c>
      <c r="AJ348" s="18">
        <f t="shared" si="42"/>
        <v>0</v>
      </c>
      <c r="AN348" s="18">
        <f t="shared" si="43"/>
        <v>0</v>
      </c>
    </row>
    <row r="349" spans="10:40" x14ac:dyDescent="0.25">
      <c r="J349" s="18">
        <f t="shared" si="38"/>
        <v>0</v>
      </c>
      <c r="M349" s="18">
        <f t="shared" si="39"/>
        <v>0</v>
      </c>
      <c r="Q349" s="18">
        <f t="shared" si="40"/>
        <v>0</v>
      </c>
      <c r="U349" s="18">
        <f t="shared" si="41"/>
        <v>0</v>
      </c>
      <c r="AJ349" s="18">
        <f t="shared" si="42"/>
        <v>0</v>
      </c>
      <c r="AN349" s="18">
        <f t="shared" si="43"/>
        <v>0</v>
      </c>
    </row>
    <row r="350" spans="10:40" x14ac:dyDescent="0.25">
      <c r="J350" s="18">
        <f t="shared" si="38"/>
        <v>0</v>
      </c>
      <c r="M350" s="18">
        <f t="shared" si="39"/>
        <v>0</v>
      </c>
      <c r="Q350" s="18">
        <f t="shared" si="40"/>
        <v>0</v>
      </c>
      <c r="U350" s="18">
        <f t="shared" si="41"/>
        <v>0</v>
      </c>
      <c r="AJ350" s="18">
        <f t="shared" si="42"/>
        <v>0</v>
      </c>
      <c r="AN350" s="18">
        <f t="shared" si="43"/>
        <v>0</v>
      </c>
    </row>
    <row r="351" spans="10:40" x14ac:dyDescent="0.25">
      <c r="J351" s="18">
        <f t="shared" si="38"/>
        <v>0</v>
      </c>
      <c r="M351" s="18">
        <f t="shared" si="39"/>
        <v>0</v>
      </c>
      <c r="Q351" s="18">
        <f t="shared" si="40"/>
        <v>0</v>
      </c>
      <c r="U351" s="18">
        <f t="shared" si="41"/>
        <v>0</v>
      </c>
      <c r="AJ351" s="18">
        <f t="shared" si="42"/>
        <v>0</v>
      </c>
      <c r="AN351" s="18">
        <f t="shared" si="43"/>
        <v>0</v>
      </c>
    </row>
    <row r="352" spans="10:40" x14ac:dyDescent="0.25">
      <c r="J352" s="18">
        <f t="shared" ref="J352:J415" si="44">K352+L352+M352</f>
        <v>0</v>
      </c>
      <c r="M352" s="18">
        <f t="shared" ref="M352:M415" si="45">N352+O352+V352+Z352+AB352+AD352</f>
        <v>0</v>
      </c>
      <c r="Q352" s="18">
        <f t="shared" ref="Q352:Q415" si="46">N352+O352+P352</f>
        <v>0</v>
      </c>
      <c r="U352" s="18">
        <f t="shared" ref="U352:U415" si="47">R352+S352+T352</f>
        <v>0</v>
      </c>
      <c r="AJ352" s="18">
        <f t="shared" ref="AJ352:AJ415" si="48">AG352+AH352+AI352</f>
        <v>0</v>
      </c>
      <c r="AN352" s="18">
        <f t="shared" ref="AN352:AN415" si="49">AK352+AL352+AM352</f>
        <v>0</v>
      </c>
    </row>
    <row r="353" spans="10:40" x14ac:dyDescent="0.25">
      <c r="J353" s="18">
        <f t="shared" si="44"/>
        <v>0</v>
      </c>
      <c r="M353" s="18">
        <f t="shared" si="45"/>
        <v>0</v>
      </c>
      <c r="Q353" s="18">
        <f t="shared" si="46"/>
        <v>0</v>
      </c>
      <c r="U353" s="18">
        <f t="shared" si="47"/>
        <v>0</v>
      </c>
      <c r="AJ353" s="18">
        <f t="shared" si="48"/>
        <v>0</v>
      </c>
      <c r="AN353" s="18">
        <f t="shared" si="49"/>
        <v>0</v>
      </c>
    </row>
    <row r="354" spans="10:40" x14ac:dyDescent="0.25">
      <c r="J354" s="18">
        <f t="shared" si="44"/>
        <v>0</v>
      </c>
      <c r="M354" s="18">
        <f t="shared" si="45"/>
        <v>0</v>
      </c>
      <c r="Q354" s="18">
        <f t="shared" si="46"/>
        <v>0</v>
      </c>
      <c r="U354" s="18">
        <f t="shared" si="47"/>
        <v>0</v>
      </c>
      <c r="AJ354" s="18">
        <f t="shared" si="48"/>
        <v>0</v>
      </c>
      <c r="AN354" s="18">
        <f t="shared" si="49"/>
        <v>0</v>
      </c>
    </row>
    <row r="355" spans="10:40" x14ac:dyDescent="0.25">
      <c r="J355" s="18">
        <f t="shared" si="44"/>
        <v>0</v>
      </c>
      <c r="M355" s="18">
        <f t="shared" si="45"/>
        <v>0</v>
      </c>
      <c r="Q355" s="18">
        <f t="shared" si="46"/>
        <v>0</v>
      </c>
      <c r="U355" s="18">
        <f t="shared" si="47"/>
        <v>0</v>
      </c>
      <c r="AJ355" s="18">
        <f t="shared" si="48"/>
        <v>0</v>
      </c>
      <c r="AN355" s="18">
        <f t="shared" si="49"/>
        <v>0</v>
      </c>
    </row>
    <row r="356" spans="10:40" x14ac:dyDescent="0.25">
      <c r="J356" s="18">
        <f t="shared" si="44"/>
        <v>0</v>
      </c>
      <c r="M356" s="18">
        <f t="shared" si="45"/>
        <v>0</v>
      </c>
      <c r="Q356" s="18">
        <f t="shared" si="46"/>
        <v>0</v>
      </c>
      <c r="U356" s="18">
        <f t="shared" si="47"/>
        <v>0</v>
      </c>
      <c r="AJ356" s="18">
        <f t="shared" si="48"/>
        <v>0</v>
      </c>
      <c r="AN356" s="18">
        <f t="shared" si="49"/>
        <v>0</v>
      </c>
    </row>
    <row r="357" spans="10:40" x14ac:dyDescent="0.25">
      <c r="J357" s="18">
        <f t="shared" si="44"/>
        <v>0</v>
      </c>
      <c r="M357" s="18">
        <f t="shared" si="45"/>
        <v>0</v>
      </c>
      <c r="Q357" s="18">
        <f t="shared" si="46"/>
        <v>0</v>
      </c>
      <c r="U357" s="18">
        <f t="shared" si="47"/>
        <v>0</v>
      </c>
      <c r="AJ357" s="18">
        <f t="shared" si="48"/>
        <v>0</v>
      </c>
      <c r="AN357" s="18">
        <f t="shared" si="49"/>
        <v>0</v>
      </c>
    </row>
    <row r="358" spans="10:40" x14ac:dyDescent="0.25">
      <c r="J358" s="18">
        <f t="shared" si="44"/>
        <v>0</v>
      </c>
      <c r="M358" s="18">
        <f t="shared" si="45"/>
        <v>0</v>
      </c>
      <c r="Q358" s="18">
        <f t="shared" si="46"/>
        <v>0</v>
      </c>
      <c r="U358" s="18">
        <f t="shared" si="47"/>
        <v>0</v>
      </c>
      <c r="AJ358" s="18">
        <f t="shared" si="48"/>
        <v>0</v>
      </c>
      <c r="AN358" s="18">
        <f t="shared" si="49"/>
        <v>0</v>
      </c>
    </row>
    <row r="359" spans="10:40" x14ac:dyDescent="0.25">
      <c r="J359" s="18">
        <f t="shared" si="44"/>
        <v>0</v>
      </c>
      <c r="M359" s="18">
        <f t="shared" si="45"/>
        <v>0</v>
      </c>
      <c r="Q359" s="18">
        <f t="shared" si="46"/>
        <v>0</v>
      </c>
      <c r="U359" s="18">
        <f t="shared" si="47"/>
        <v>0</v>
      </c>
      <c r="AJ359" s="18">
        <f t="shared" si="48"/>
        <v>0</v>
      </c>
      <c r="AN359" s="18">
        <f t="shared" si="49"/>
        <v>0</v>
      </c>
    </row>
    <row r="360" spans="10:40" x14ac:dyDescent="0.25">
      <c r="J360" s="18">
        <f t="shared" si="44"/>
        <v>0</v>
      </c>
      <c r="M360" s="18">
        <f t="shared" si="45"/>
        <v>0</v>
      </c>
      <c r="Q360" s="18">
        <f t="shared" si="46"/>
        <v>0</v>
      </c>
      <c r="U360" s="18">
        <f t="shared" si="47"/>
        <v>0</v>
      </c>
      <c r="AJ360" s="18">
        <f t="shared" si="48"/>
        <v>0</v>
      </c>
      <c r="AN360" s="18">
        <f t="shared" si="49"/>
        <v>0</v>
      </c>
    </row>
    <row r="361" spans="10:40" x14ac:dyDescent="0.25">
      <c r="J361" s="18">
        <f t="shared" si="44"/>
        <v>0</v>
      </c>
      <c r="M361" s="18">
        <f t="shared" si="45"/>
        <v>0</v>
      </c>
      <c r="Q361" s="18">
        <f t="shared" si="46"/>
        <v>0</v>
      </c>
      <c r="U361" s="18">
        <f t="shared" si="47"/>
        <v>0</v>
      </c>
      <c r="AJ361" s="18">
        <f t="shared" si="48"/>
        <v>0</v>
      </c>
      <c r="AN361" s="18">
        <f t="shared" si="49"/>
        <v>0</v>
      </c>
    </row>
    <row r="362" spans="10:40" x14ac:dyDescent="0.25">
      <c r="J362" s="18">
        <f t="shared" si="44"/>
        <v>0</v>
      </c>
      <c r="M362" s="18">
        <f t="shared" si="45"/>
        <v>0</v>
      </c>
      <c r="Q362" s="18">
        <f t="shared" si="46"/>
        <v>0</v>
      </c>
      <c r="U362" s="18">
        <f t="shared" si="47"/>
        <v>0</v>
      </c>
      <c r="AJ362" s="18">
        <f t="shared" si="48"/>
        <v>0</v>
      </c>
      <c r="AN362" s="18">
        <f t="shared" si="49"/>
        <v>0</v>
      </c>
    </row>
    <row r="363" spans="10:40" x14ac:dyDescent="0.25">
      <c r="J363" s="18">
        <f t="shared" si="44"/>
        <v>0</v>
      </c>
      <c r="M363" s="18">
        <f t="shared" si="45"/>
        <v>0</v>
      </c>
      <c r="Q363" s="18">
        <f t="shared" si="46"/>
        <v>0</v>
      </c>
      <c r="U363" s="18">
        <f t="shared" si="47"/>
        <v>0</v>
      </c>
      <c r="AJ363" s="18">
        <f t="shared" si="48"/>
        <v>0</v>
      </c>
      <c r="AN363" s="18">
        <f t="shared" si="49"/>
        <v>0</v>
      </c>
    </row>
    <row r="364" spans="10:40" x14ac:dyDescent="0.25">
      <c r="J364" s="18">
        <f t="shared" si="44"/>
        <v>0</v>
      </c>
      <c r="M364" s="18">
        <f t="shared" si="45"/>
        <v>0</v>
      </c>
      <c r="Q364" s="18">
        <f t="shared" si="46"/>
        <v>0</v>
      </c>
      <c r="U364" s="18">
        <f t="shared" si="47"/>
        <v>0</v>
      </c>
      <c r="AJ364" s="18">
        <f t="shared" si="48"/>
        <v>0</v>
      </c>
      <c r="AN364" s="18">
        <f t="shared" si="49"/>
        <v>0</v>
      </c>
    </row>
    <row r="365" spans="10:40" x14ac:dyDescent="0.25">
      <c r="J365" s="18">
        <f t="shared" si="44"/>
        <v>0</v>
      </c>
      <c r="M365" s="18">
        <f t="shared" si="45"/>
        <v>0</v>
      </c>
      <c r="Q365" s="18">
        <f t="shared" si="46"/>
        <v>0</v>
      </c>
      <c r="U365" s="18">
        <f t="shared" si="47"/>
        <v>0</v>
      </c>
      <c r="AJ365" s="18">
        <f t="shared" si="48"/>
        <v>0</v>
      </c>
      <c r="AN365" s="18">
        <f t="shared" si="49"/>
        <v>0</v>
      </c>
    </row>
    <row r="366" spans="10:40" x14ac:dyDescent="0.25">
      <c r="J366" s="18">
        <f t="shared" si="44"/>
        <v>0</v>
      </c>
      <c r="M366" s="18">
        <f t="shared" si="45"/>
        <v>0</v>
      </c>
      <c r="Q366" s="18">
        <f t="shared" si="46"/>
        <v>0</v>
      </c>
      <c r="U366" s="18">
        <f t="shared" si="47"/>
        <v>0</v>
      </c>
      <c r="AJ366" s="18">
        <f t="shared" si="48"/>
        <v>0</v>
      </c>
      <c r="AN366" s="18">
        <f t="shared" si="49"/>
        <v>0</v>
      </c>
    </row>
    <row r="367" spans="10:40" x14ac:dyDescent="0.25">
      <c r="J367" s="18">
        <f t="shared" si="44"/>
        <v>0</v>
      </c>
      <c r="M367" s="18">
        <f t="shared" si="45"/>
        <v>0</v>
      </c>
      <c r="Q367" s="18">
        <f t="shared" si="46"/>
        <v>0</v>
      </c>
      <c r="U367" s="18">
        <f t="shared" si="47"/>
        <v>0</v>
      </c>
      <c r="AJ367" s="18">
        <f t="shared" si="48"/>
        <v>0</v>
      </c>
      <c r="AN367" s="18">
        <f t="shared" si="49"/>
        <v>0</v>
      </c>
    </row>
    <row r="368" spans="10:40" x14ac:dyDescent="0.25">
      <c r="J368" s="18">
        <f t="shared" si="44"/>
        <v>0</v>
      </c>
      <c r="M368" s="18">
        <f t="shared" si="45"/>
        <v>0</v>
      </c>
      <c r="Q368" s="18">
        <f t="shared" si="46"/>
        <v>0</v>
      </c>
      <c r="U368" s="18">
        <f t="shared" si="47"/>
        <v>0</v>
      </c>
      <c r="AJ368" s="18">
        <f t="shared" si="48"/>
        <v>0</v>
      </c>
      <c r="AN368" s="18">
        <f t="shared" si="49"/>
        <v>0</v>
      </c>
    </row>
    <row r="369" spans="10:40" x14ac:dyDescent="0.25">
      <c r="J369" s="18">
        <f t="shared" si="44"/>
        <v>0</v>
      </c>
      <c r="M369" s="18">
        <f t="shared" si="45"/>
        <v>0</v>
      </c>
      <c r="Q369" s="18">
        <f t="shared" si="46"/>
        <v>0</v>
      </c>
      <c r="U369" s="18">
        <f t="shared" si="47"/>
        <v>0</v>
      </c>
      <c r="AJ369" s="18">
        <f t="shared" si="48"/>
        <v>0</v>
      </c>
      <c r="AN369" s="18">
        <f t="shared" si="49"/>
        <v>0</v>
      </c>
    </row>
    <row r="370" spans="10:40" x14ac:dyDescent="0.25">
      <c r="J370" s="18">
        <f t="shared" si="44"/>
        <v>0</v>
      </c>
      <c r="M370" s="18">
        <f t="shared" si="45"/>
        <v>0</v>
      </c>
      <c r="Q370" s="18">
        <f t="shared" si="46"/>
        <v>0</v>
      </c>
      <c r="U370" s="18">
        <f t="shared" si="47"/>
        <v>0</v>
      </c>
      <c r="AJ370" s="18">
        <f t="shared" si="48"/>
        <v>0</v>
      </c>
      <c r="AN370" s="18">
        <f t="shared" si="49"/>
        <v>0</v>
      </c>
    </row>
    <row r="371" spans="10:40" x14ac:dyDescent="0.25">
      <c r="J371" s="18">
        <f t="shared" si="44"/>
        <v>0</v>
      </c>
      <c r="M371" s="18">
        <f t="shared" si="45"/>
        <v>0</v>
      </c>
      <c r="Q371" s="18">
        <f t="shared" si="46"/>
        <v>0</v>
      </c>
      <c r="U371" s="18">
        <f t="shared" si="47"/>
        <v>0</v>
      </c>
      <c r="AJ371" s="18">
        <f t="shared" si="48"/>
        <v>0</v>
      </c>
      <c r="AN371" s="18">
        <f t="shared" si="49"/>
        <v>0</v>
      </c>
    </row>
    <row r="372" spans="10:40" x14ac:dyDescent="0.25">
      <c r="J372" s="18">
        <f t="shared" si="44"/>
        <v>0</v>
      </c>
      <c r="M372" s="18">
        <f t="shared" si="45"/>
        <v>0</v>
      </c>
      <c r="Q372" s="18">
        <f t="shared" si="46"/>
        <v>0</v>
      </c>
      <c r="U372" s="18">
        <f t="shared" si="47"/>
        <v>0</v>
      </c>
      <c r="AJ372" s="18">
        <f t="shared" si="48"/>
        <v>0</v>
      </c>
      <c r="AN372" s="18">
        <f t="shared" si="49"/>
        <v>0</v>
      </c>
    </row>
    <row r="373" spans="10:40" x14ac:dyDescent="0.25">
      <c r="J373" s="18">
        <f t="shared" si="44"/>
        <v>0</v>
      </c>
      <c r="M373" s="18">
        <f t="shared" si="45"/>
        <v>0</v>
      </c>
      <c r="Q373" s="18">
        <f t="shared" si="46"/>
        <v>0</v>
      </c>
      <c r="U373" s="18">
        <f t="shared" si="47"/>
        <v>0</v>
      </c>
      <c r="AJ373" s="18">
        <f t="shared" si="48"/>
        <v>0</v>
      </c>
      <c r="AN373" s="18">
        <f t="shared" si="49"/>
        <v>0</v>
      </c>
    </row>
    <row r="374" spans="10:40" x14ac:dyDescent="0.25">
      <c r="J374" s="18">
        <f t="shared" si="44"/>
        <v>0</v>
      </c>
      <c r="M374" s="18">
        <f t="shared" si="45"/>
        <v>0</v>
      </c>
      <c r="Q374" s="18">
        <f t="shared" si="46"/>
        <v>0</v>
      </c>
      <c r="U374" s="18">
        <f t="shared" si="47"/>
        <v>0</v>
      </c>
      <c r="AJ374" s="18">
        <f t="shared" si="48"/>
        <v>0</v>
      </c>
      <c r="AN374" s="18">
        <f t="shared" si="49"/>
        <v>0</v>
      </c>
    </row>
    <row r="375" spans="10:40" x14ac:dyDescent="0.25">
      <c r="J375" s="18">
        <f t="shared" si="44"/>
        <v>0</v>
      </c>
      <c r="M375" s="18">
        <f t="shared" si="45"/>
        <v>0</v>
      </c>
      <c r="Q375" s="18">
        <f t="shared" si="46"/>
        <v>0</v>
      </c>
      <c r="U375" s="18">
        <f t="shared" si="47"/>
        <v>0</v>
      </c>
      <c r="AJ375" s="18">
        <f t="shared" si="48"/>
        <v>0</v>
      </c>
      <c r="AN375" s="18">
        <f t="shared" si="49"/>
        <v>0</v>
      </c>
    </row>
    <row r="376" spans="10:40" x14ac:dyDescent="0.25">
      <c r="J376" s="18">
        <f t="shared" si="44"/>
        <v>0</v>
      </c>
      <c r="M376" s="18">
        <f t="shared" si="45"/>
        <v>0</v>
      </c>
      <c r="Q376" s="18">
        <f t="shared" si="46"/>
        <v>0</v>
      </c>
      <c r="U376" s="18">
        <f t="shared" si="47"/>
        <v>0</v>
      </c>
      <c r="AJ376" s="18">
        <f t="shared" si="48"/>
        <v>0</v>
      </c>
      <c r="AN376" s="18">
        <f t="shared" si="49"/>
        <v>0</v>
      </c>
    </row>
    <row r="377" spans="10:40" x14ac:dyDescent="0.25">
      <c r="J377" s="18">
        <f t="shared" si="44"/>
        <v>0</v>
      </c>
      <c r="M377" s="18">
        <f t="shared" si="45"/>
        <v>0</v>
      </c>
      <c r="Q377" s="18">
        <f t="shared" si="46"/>
        <v>0</v>
      </c>
      <c r="U377" s="18">
        <f t="shared" si="47"/>
        <v>0</v>
      </c>
      <c r="AJ377" s="18">
        <f t="shared" si="48"/>
        <v>0</v>
      </c>
      <c r="AN377" s="18">
        <f t="shared" si="49"/>
        <v>0</v>
      </c>
    </row>
    <row r="378" spans="10:40" x14ac:dyDescent="0.25">
      <c r="J378" s="18">
        <f t="shared" si="44"/>
        <v>0</v>
      </c>
      <c r="M378" s="18">
        <f t="shared" si="45"/>
        <v>0</v>
      </c>
      <c r="Q378" s="18">
        <f t="shared" si="46"/>
        <v>0</v>
      </c>
      <c r="U378" s="18">
        <f t="shared" si="47"/>
        <v>0</v>
      </c>
      <c r="AJ378" s="18">
        <f t="shared" si="48"/>
        <v>0</v>
      </c>
      <c r="AN378" s="18">
        <f t="shared" si="49"/>
        <v>0</v>
      </c>
    </row>
    <row r="379" spans="10:40" x14ac:dyDescent="0.25">
      <c r="J379" s="18">
        <f t="shared" si="44"/>
        <v>0</v>
      </c>
      <c r="M379" s="18">
        <f t="shared" si="45"/>
        <v>0</v>
      </c>
      <c r="Q379" s="18">
        <f t="shared" si="46"/>
        <v>0</v>
      </c>
      <c r="U379" s="18">
        <f t="shared" si="47"/>
        <v>0</v>
      </c>
      <c r="AJ379" s="18">
        <f t="shared" si="48"/>
        <v>0</v>
      </c>
      <c r="AN379" s="18">
        <f t="shared" si="49"/>
        <v>0</v>
      </c>
    </row>
    <row r="380" spans="10:40" x14ac:dyDescent="0.25">
      <c r="J380" s="18">
        <f t="shared" si="44"/>
        <v>0</v>
      </c>
      <c r="M380" s="18">
        <f t="shared" si="45"/>
        <v>0</v>
      </c>
      <c r="Q380" s="18">
        <f t="shared" si="46"/>
        <v>0</v>
      </c>
      <c r="U380" s="18">
        <f t="shared" si="47"/>
        <v>0</v>
      </c>
      <c r="AJ380" s="18">
        <f t="shared" si="48"/>
        <v>0</v>
      </c>
      <c r="AN380" s="18">
        <f t="shared" si="49"/>
        <v>0</v>
      </c>
    </row>
    <row r="381" spans="10:40" x14ac:dyDescent="0.25">
      <c r="J381" s="18">
        <f t="shared" si="44"/>
        <v>0</v>
      </c>
      <c r="M381" s="18">
        <f t="shared" si="45"/>
        <v>0</v>
      </c>
      <c r="Q381" s="18">
        <f t="shared" si="46"/>
        <v>0</v>
      </c>
      <c r="U381" s="18">
        <f t="shared" si="47"/>
        <v>0</v>
      </c>
      <c r="AJ381" s="18">
        <f t="shared" si="48"/>
        <v>0</v>
      </c>
      <c r="AN381" s="18">
        <f t="shared" si="49"/>
        <v>0</v>
      </c>
    </row>
    <row r="382" spans="10:40" x14ac:dyDescent="0.25">
      <c r="J382" s="18">
        <f t="shared" si="44"/>
        <v>0</v>
      </c>
      <c r="M382" s="18">
        <f t="shared" si="45"/>
        <v>0</v>
      </c>
      <c r="Q382" s="18">
        <f t="shared" si="46"/>
        <v>0</v>
      </c>
      <c r="U382" s="18">
        <f t="shared" si="47"/>
        <v>0</v>
      </c>
      <c r="AJ382" s="18">
        <f t="shared" si="48"/>
        <v>0</v>
      </c>
      <c r="AN382" s="18">
        <f t="shared" si="49"/>
        <v>0</v>
      </c>
    </row>
    <row r="383" spans="10:40" x14ac:dyDescent="0.25">
      <c r="J383" s="18">
        <f t="shared" si="44"/>
        <v>0</v>
      </c>
      <c r="M383" s="18">
        <f t="shared" si="45"/>
        <v>0</v>
      </c>
      <c r="Q383" s="18">
        <f t="shared" si="46"/>
        <v>0</v>
      </c>
      <c r="U383" s="18">
        <f t="shared" si="47"/>
        <v>0</v>
      </c>
      <c r="AJ383" s="18">
        <f t="shared" si="48"/>
        <v>0</v>
      </c>
      <c r="AN383" s="18">
        <f t="shared" si="49"/>
        <v>0</v>
      </c>
    </row>
    <row r="384" spans="10:40" x14ac:dyDescent="0.25">
      <c r="J384" s="18">
        <f t="shared" si="44"/>
        <v>0</v>
      </c>
      <c r="M384" s="18">
        <f t="shared" si="45"/>
        <v>0</v>
      </c>
      <c r="Q384" s="18">
        <f t="shared" si="46"/>
        <v>0</v>
      </c>
      <c r="U384" s="18">
        <f t="shared" si="47"/>
        <v>0</v>
      </c>
      <c r="AJ384" s="18">
        <f t="shared" si="48"/>
        <v>0</v>
      </c>
      <c r="AN384" s="18">
        <f t="shared" si="49"/>
        <v>0</v>
      </c>
    </row>
    <row r="385" spans="10:40" x14ac:dyDescent="0.25">
      <c r="J385" s="18">
        <f t="shared" si="44"/>
        <v>0</v>
      </c>
      <c r="M385" s="18">
        <f t="shared" si="45"/>
        <v>0</v>
      </c>
      <c r="Q385" s="18">
        <f t="shared" si="46"/>
        <v>0</v>
      </c>
      <c r="U385" s="18">
        <f t="shared" si="47"/>
        <v>0</v>
      </c>
      <c r="AJ385" s="18">
        <f t="shared" si="48"/>
        <v>0</v>
      </c>
      <c r="AN385" s="18">
        <f t="shared" si="49"/>
        <v>0</v>
      </c>
    </row>
    <row r="386" spans="10:40" x14ac:dyDescent="0.25">
      <c r="J386" s="18">
        <f t="shared" si="44"/>
        <v>0</v>
      </c>
      <c r="M386" s="18">
        <f t="shared" si="45"/>
        <v>0</v>
      </c>
      <c r="Q386" s="18">
        <f t="shared" si="46"/>
        <v>0</v>
      </c>
      <c r="U386" s="18">
        <f t="shared" si="47"/>
        <v>0</v>
      </c>
      <c r="AJ386" s="18">
        <f t="shared" si="48"/>
        <v>0</v>
      </c>
      <c r="AN386" s="18">
        <f t="shared" si="49"/>
        <v>0</v>
      </c>
    </row>
    <row r="387" spans="10:40" x14ac:dyDescent="0.25">
      <c r="J387" s="18">
        <f t="shared" si="44"/>
        <v>0</v>
      </c>
      <c r="M387" s="18">
        <f t="shared" si="45"/>
        <v>0</v>
      </c>
      <c r="Q387" s="18">
        <f t="shared" si="46"/>
        <v>0</v>
      </c>
      <c r="U387" s="18">
        <f t="shared" si="47"/>
        <v>0</v>
      </c>
      <c r="AJ387" s="18">
        <f t="shared" si="48"/>
        <v>0</v>
      </c>
      <c r="AN387" s="18">
        <f t="shared" si="49"/>
        <v>0</v>
      </c>
    </row>
    <row r="388" spans="10:40" x14ac:dyDescent="0.25">
      <c r="J388" s="18">
        <f t="shared" si="44"/>
        <v>0</v>
      </c>
      <c r="M388" s="18">
        <f t="shared" si="45"/>
        <v>0</v>
      </c>
      <c r="Q388" s="18">
        <f t="shared" si="46"/>
        <v>0</v>
      </c>
      <c r="U388" s="18">
        <f t="shared" si="47"/>
        <v>0</v>
      </c>
      <c r="AJ388" s="18">
        <f t="shared" si="48"/>
        <v>0</v>
      </c>
      <c r="AN388" s="18">
        <f t="shared" si="49"/>
        <v>0</v>
      </c>
    </row>
    <row r="389" spans="10:40" x14ac:dyDescent="0.25">
      <c r="J389" s="18">
        <f t="shared" si="44"/>
        <v>0</v>
      </c>
      <c r="M389" s="18">
        <f t="shared" si="45"/>
        <v>0</v>
      </c>
      <c r="Q389" s="18">
        <f t="shared" si="46"/>
        <v>0</v>
      </c>
      <c r="U389" s="18">
        <f t="shared" si="47"/>
        <v>0</v>
      </c>
      <c r="AJ389" s="18">
        <f t="shared" si="48"/>
        <v>0</v>
      </c>
      <c r="AN389" s="18">
        <f t="shared" si="49"/>
        <v>0</v>
      </c>
    </row>
    <row r="390" spans="10:40" x14ac:dyDescent="0.25">
      <c r="J390" s="18">
        <f t="shared" si="44"/>
        <v>0</v>
      </c>
      <c r="M390" s="18">
        <f t="shared" si="45"/>
        <v>0</v>
      </c>
      <c r="Q390" s="18">
        <f t="shared" si="46"/>
        <v>0</v>
      </c>
      <c r="U390" s="18">
        <f t="shared" si="47"/>
        <v>0</v>
      </c>
      <c r="AJ390" s="18">
        <f t="shared" si="48"/>
        <v>0</v>
      </c>
      <c r="AN390" s="18">
        <f t="shared" si="49"/>
        <v>0</v>
      </c>
    </row>
    <row r="391" spans="10:40" x14ac:dyDescent="0.25">
      <c r="J391" s="18">
        <f t="shared" si="44"/>
        <v>0</v>
      </c>
      <c r="M391" s="18">
        <f t="shared" si="45"/>
        <v>0</v>
      </c>
      <c r="Q391" s="18">
        <f t="shared" si="46"/>
        <v>0</v>
      </c>
      <c r="U391" s="18">
        <f t="shared" si="47"/>
        <v>0</v>
      </c>
      <c r="AJ391" s="18">
        <f t="shared" si="48"/>
        <v>0</v>
      </c>
      <c r="AN391" s="18">
        <f t="shared" si="49"/>
        <v>0</v>
      </c>
    </row>
    <row r="392" spans="10:40" x14ac:dyDescent="0.25">
      <c r="J392" s="18">
        <f t="shared" si="44"/>
        <v>0</v>
      </c>
      <c r="M392" s="18">
        <f t="shared" si="45"/>
        <v>0</v>
      </c>
      <c r="Q392" s="18">
        <f t="shared" si="46"/>
        <v>0</v>
      </c>
      <c r="U392" s="18">
        <f t="shared" si="47"/>
        <v>0</v>
      </c>
      <c r="AJ392" s="18">
        <f t="shared" si="48"/>
        <v>0</v>
      </c>
      <c r="AN392" s="18">
        <f t="shared" si="49"/>
        <v>0</v>
      </c>
    </row>
    <row r="393" spans="10:40" x14ac:dyDescent="0.25">
      <c r="J393" s="18">
        <f t="shared" si="44"/>
        <v>0</v>
      </c>
      <c r="M393" s="18">
        <f t="shared" si="45"/>
        <v>0</v>
      </c>
      <c r="Q393" s="18">
        <f t="shared" si="46"/>
        <v>0</v>
      </c>
      <c r="U393" s="18">
        <f t="shared" si="47"/>
        <v>0</v>
      </c>
      <c r="AJ393" s="18">
        <f t="shared" si="48"/>
        <v>0</v>
      </c>
      <c r="AN393" s="18">
        <f t="shared" si="49"/>
        <v>0</v>
      </c>
    </row>
    <row r="394" spans="10:40" x14ac:dyDescent="0.25">
      <c r="J394" s="18">
        <f t="shared" si="44"/>
        <v>0</v>
      </c>
      <c r="M394" s="18">
        <f t="shared" si="45"/>
        <v>0</v>
      </c>
      <c r="Q394" s="18">
        <f t="shared" si="46"/>
        <v>0</v>
      </c>
      <c r="U394" s="18">
        <f t="shared" si="47"/>
        <v>0</v>
      </c>
      <c r="AJ394" s="18">
        <f t="shared" si="48"/>
        <v>0</v>
      </c>
      <c r="AN394" s="18">
        <f t="shared" si="49"/>
        <v>0</v>
      </c>
    </row>
    <row r="395" spans="10:40" x14ac:dyDescent="0.25">
      <c r="J395" s="18">
        <f t="shared" si="44"/>
        <v>0</v>
      </c>
      <c r="M395" s="18">
        <f t="shared" si="45"/>
        <v>0</v>
      </c>
      <c r="Q395" s="18">
        <f t="shared" si="46"/>
        <v>0</v>
      </c>
      <c r="U395" s="18">
        <f t="shared" si="47"/>
        <v>0</v>
      </c>
      <c r="AJ395" s="18">
        <f t="shared" si="48"/>
        <v>0</v>
      </c>
      <c r="AN395" s="18">
        <f t="shared" si="49"/>
        <v>0</v>
      </c>
    </row>
    <row r="396" spans="10:40" x14ac:dyDescent="0.25">
      <c r="J396" s="18">
        <f t="shared" si="44"/>
        <v>0</v>
      </c>
      <c r="M396" s="18">
        <f t="shared" si="45"/>
        <v>0</v>
      </c>
      <c r="Q396" s="18">
        <f t="shared" si="46"/>
        <v>0</v>
      </c>
      <c r="U396" s="18">
        <f t="shared" si="47"/>
        <v>0</v>
      </c>
      <c r="AJ396" s="18">
        <f t="shared" si="48"/>
        <v>0</v>
      </c>
      <c r="AN396" s="18">
        <f t="shared" si="49"/>
        <v>0</v>
      </c>
    </row>
    <row r="397" spans="10:40" x14ac:dyDescent="0.25">
      <c r="J397" s="18">
        <f t="shared" si="44"/>
        <v>0</v>
      </c>
      <c r="M397" s="18">
        <f t="shared" si="45"/>
        <v>0</v>
      </c>
      <c r="Q397" s="18">
        <f t="shared" si="46"/>
        <v>0</v>
      </c>
      <c r="U397" s="18">
        <f t="shared" si="47"/>
        <v>0</v>
      </c>
      <c r="AJ397" s="18">
        <f t="shared" si="48"/>
        <v>0</v>
      </c>
      <c r="AN397" s="18">
        <f t="shared" si="49"/>
        <v>0</v>
      </c>
    </row>
    <row r="398" spans="10:40" x14ac:dyDescent="0.25">
      <c r="J398" s="18">
        <f t="shared" si="44"/>
        <v>0</v>
      </c>
      <c r="M398" s="18">
        <f t="shared" si="45"/>
        <v>0</v>
      </c>
      <c r="Q398" s="18">
        <f t="shared" si="46"/>
        <v>0</v>
      </c>
      <c r="U398" s="18">
        <f t="shared" si="47"/>
        <v>0</v>
      </c>
      <c r="AJ398" s="18">
        <f t="shared" si="48"/>
        <v>0</v>
      </c>
      <c r="AN398" s="18">
        <f t="shared" si="49"/>
        <v>0</v>
      </c>
    </row>
    <row r="399" spans="10:40" x14ac:dyDescent="0.25">
      <c r="J399" s="18">
        <f t="shared" si="44"/>
        <v>0</v>
      </c>
      <c r="M399" s="18">
        <f t="shared" si="45"/>
        <v>0</v>
      </c>
      <c r="Q399" s="18">
        <f t="shared" si="46"/>
        <v>0</v>
      </c>
      <c r="U399" s="18">
        <f t="shared" si="47"/>
        <v>0</v>
      </c>
      <c r="AJ399" s="18">
        <f t="shared" si="48"/>
        <v>0</v>
      </c>
      <c r="AN399" s="18">
        <f t="shared" si="49"/>
        <v>0</v>
      </c>
    </row>
    <row r="400" spans="10:40" x14ac:dyDescent="0.25">
      <c r="J400" s="18">
        <f t="shared" si="44"/>
        <v>0</v>
      </c>
      <c r="M400" s="18">
        <f t="shared" si="45"/>
        <v>0</v>
      </c>
      <c r="Q400" s="18">
        <f t="shared" si="46"/>
        <v>0</v>
      </c>
      <c r="U400" s="18">
        <f t="shared" si="47"/>
        <v>0</v>
      </c>
      <c r="AJ400" s="18">
        <f t="shared" si="48"/>
        <v>0</v>
      </c>
      <c r="AN400" s="18">
        <f t="shared" si="49"/>
        <v>0</v>
      </c>
    </row>
    <row r="401" spans="10:40" x14ac:dyDescent="0.25">
      <c r="J401" s="18">
        <f t="shared" si="44"/>
        <v>0</v>
      </c>
      <c r="M401" s="18">
        <f t="shared" si="45"/>
        <v>0</v>
      </c>
      <c r="Q401" s="18">
        <f t="shared" si="46"/>
        <v>0</v>
      </c>
      <c r="U401" s="18">
        <f t="shared" si="47"/>
        <v>0</v>
      </c>
      <c r="AJ401" s="18">
        <f t="shared" si="48"/>
        <v>0</v>
      </c>
      <c r="AN401" s="18">
        <f t="shared" si="49"/>
        <v>0</v>
      </c>
    </row>
    <row r="402" spans="10:40" x14ac:dyDescent="0.25">
      <c r="J402" s="18">
        <f t="shared" si="44"/>
        <v>0</v>
      </c>
      <c r="M402" s="18">
        <f t="shared" si="45"/>
        <v>0</v>
      </c>
      <c r="Q402" s="18">
        <f t="shared" si="46"/>
        <v>0</v>
      </c>
      <c r="U402" s="18">
        <f t="shared" si="47"/>
        <v>0</v>
      </c>
      <c r="AJ402" s="18">
        <f t="shared" si="48"/>
        <v>0</v>
      </c>
      <c r="AN402" s="18">
        <f t="shared" si="49"/>
        <v>0</v>
      </c>
    </row>
    <row r="403" spans="10:40" x14ac:dyDescent="0.25">
      <c r="J403" s="18">
        <f t="shared" si="44"/>
        <v>0</v>
      </c>
      <c r="M403" s="18">
        <f t="shared" si="45"/>
        <v>0</v>
      </c>
      <c r="Q403" s="18">
        <f t="shared" si="46"/>
        <v>0</v>
      </c>
      <c r="U403" s="18">
        <f t="shared" si="47"/>
        <v>0</v>
      </c>
      <c r="AJ403" s="18">
        <f t="shared" si="48"/>
        <v>0</v>
      </c>
      <c r="AN403" s="18">
        <f t="shared" si="49"/>
        <v>0</v>
      </c>
    </row>
    <row r="404" spans="10:40" x14ac:dyDescent="0.25">
      <c r="J404" s="18">
        <f t="shared" si="44"/>
        <v>0</v>
      </c>
      <c r="M404" s="18">
        <f t="shared" si="45"/>
        <v>0</v>
      </c>
      <c r="Q404" s="18">
        <f t="shared" si="46"/>
        <v>0</v>
      </c>
      <c r="U404" s="18">
        <f t="shared" si="47"/>
        <v>0</v>
      </c>
      <c r="AJ404" s="18">
        <f t="shared" si="48"/>
        <v>0</v>
      </c>
      <c r="AN404" s="18">
        <f t="shared" si="49"/>
        <v>0</v>
      </c>
    </row>
    <row r="405" spans="10:40" x14ac:dyDescent="0.25">
      <c r="J405" s="18">
        <f t="shared" si="44"/>
        <v>0</v>
      </c>
      <c r="M405" s="18">
        <f t="shared" si="45"/>
        <v>0</v>
      </c>
      <c r="Q405" s="18">
        <f t="shared" si="46"/>
        <v>0</v>
      </c>
      <c r="U405" s="18">
        <f t="shared" si="47"/>
        <v>0</v>
      </c>
      <c r="AJ405" s="18">
        <f t="shared" si="48"/>
        <v>0</v>
      </c>
      <c r="AN405" s="18">
        <f t="shared" si="49"/>
        <v>0</v>
      </c>
    </row>
    <row r="406" spans="10:40" x14ac:dyDescent="0.25">
      <c r="J406" s="18">
        <f t="shared" si="44"/>
        <v>0</v>
      </c>
      <c r="M406" s="18">
        <f t="shared" si="45"/>
        <v>0</v>
      </c>
      <c r="Q406" s="18">
        <f t="shared" si="46"/>
        <v>0</v>
      </c>
      <c r="U406" s="18">
        <f t="shared" si="47"/>
        <v>0</v>
      </c>
      <c r="AJ406" s="18">
        <f t="shared" si="48"/>
        <v>0</v>
      </c>
      <c r="AN406" s="18">
        <f t="shared" si="49"/>
        <v>0</v>
      </c>
    </row>
    <row r="407" spans="10:40" x14ac:dyDescent="0.25">
      <c r="J407" s="18">
        <f t="shared" si="44"/>
        <v>0</v>
      </c>
      <c r="M407" s="18">
        <f t="shared" si="45"/>
        <v>0</v>
      </c>
      <c r="Q407" s="18">
        <f t="shared" si="46"/>
        <v>0</v>
      </c>
      <c r="U407" s="18">
        <f t="shared" si="47"/>
        <v>0</v>
      </c>
      <c r="AJ407" s="18">
        <f t="shared" si="48"/>
        <v>0</v>
      </c>
      <c r="AN407" s="18">
        <f t="shared" si="49"/>
        <v>0</v>
      </c>
    </row>
    <row r="408" spans="10:40" x14ac:dyDescent="0.25">
      <c r="J408" s="18">
        <f t="shared" si="44"/>
        <v>0</v>
      </c>
      <c r="M408" s="18">
        <f t="shared" si="45"/>
        <v>0</v>
      </c>
      <c r="Q408" s="18">
        <f t="shared" si="46"/>
        <v>0</v>
      </c>
      <c r="U408" s="18">
        <f t="shared" si="47"/>
        <v>0</v>
      </c>
      <c r="AJ408" s="18">
        <f t="shared" si="48"/>
        <v>0</v>
      </c>
      <c r="AN408" s="18">
        <f t="shared" si="49"/>
        <v>0</v>
      </c>
    </row>
    <row r="409" spans="10:40" x14ac:dyDescent="0.25">
      <c r="J409" s="18">
        <f t="shared" si="44"/>
        <v>0</v>
      </c>
      <c r="M409" s="18">
        <f t="shared" si="45"/>
        <v>0</v>
      </c>
      <c r="Q409" s="18">
        <f t="shared" si="46"/>
        <v>0</v>
      </c>
      <c r="U409" s="18">
        <f t="shared" si="47"/>
        <v>0</v>
      </c>
      <c r="AJ409" s="18">
        <f t="shared" si="48"/>
        <v>0</v>
      </c>
      <c r="AN409" s="18">
        <f t="shared" si="49"/>
        <v>0</v>
      </c>
    </row>
    <row r="410" spans="10:40" x14ac:dyDescent="0.25">
      <c r="J410" s="18">
        <f t="shared" si="44"/>
        <v>0</v>
      </c>
      <c r="M410" s="18">
        <f t="shared" si="45"/>
        <v>0</v>
      </c>
      <c r="Q410" s="18">
        <f t="shared" si="46"/>
        <v>0</v>
      </c>
      <c r="U410" s="18">
        <f t="shared" si="47"/>
        <v>0</v>
      </c>
      <c r="AJ410" s="18">
        <f t="shared" si="48"/>
        <v>0</v>
      </c>
      <c r="AN410" s="18">
        <f t="shared" si="49"/>
        <v>0</v>
      </c>
    </row>
    <row r="411" spans="10:40" x14ac:dyDescent="0.25">
      <c r="J411" s="18">
        <f t="shared" si="44"/>
        <v>0</v>
      </c>
      <c r="M411" s="18">
        <f t="shared" si="45"/>
        <v>0</v>
      </c>
      <c r="Q411" s="18">
        <f t="shared" si="46"/>
        <v>0</v>
      </c>
      <c r="U411" s="18">
        <f t="shared" si="47"/>
        <v>0</v>
      </c>
      <c r="AJ411" s="18">
        <f t="shared" si="48"/>
        <v>0</v>
      </c>
      <c r="AN411" s="18">
        <f t="shared" si="49"/>
        <v>0</v>
      </c>
    </row>
    <row r="412" spans="10:40" x14ac:dyDescent="0.25">
      <c r="J412" s="18">
        <f t="shared" si="44"/>
        <v>0</v>
      </c>
      <c r="M412" s="18">
        <f t="shared" si="45"/>
        <v>0</v>
      </c>
      <c r="Q412" s="18">
        <f t="shared" si="46"/>
        <v>0</v>
      </c>
      <c r="U412" s="18">
        <f t="shared" si="47"/>
        <v>0</v>
      </c>
      <c r="AJ412" s="18">
        <f t="shared" si="48"/>
        <v>0</v>
      </c>
      <c r="AN412" s="18">
        <f t="shared" si="49"/>
        <v>0</v>
      </c>
    </row>
    <row r="413" spans="10:40" x14ac:dyDescent="0.25">
      <c r="J413" s="18">
        <f t="shared" si="44"/>
        <v>0</v>
      </c>
      <c r="M413" s="18">
        <f t="shared" si="45"/>
        <v>0</v>
      </c>
      <c r="Q413" s="18">
        <f t="shared" si="46"/>
        <v>0</v>
      </c>
      <c r="U413" s="18">
        <f t="shared" si="47"/>
        <v>0</v>
      </c>
      <c r="AJ413" s="18">
        <f t="shared" si="48"/>
        <v>0</v>
      </c>
      <c r="AN413" s="18">
        <f t="shared" si="49"/>
        <v>0</v>
      </c>
    </row>
    <row r="414" spans="10:40" x14ac:dyDescent="0.25">
      <c r="J414" s="18">
        <f t="shared" si="44"/>
        <v>0</v>
      </c>
      <c r="M414" s="18">
        <f t="shared" si="45"/>
        <v>0</v>
      </c>
      <c r="Q414" s="18">
        <f t="shared" si="46"/>
        <v>0</v>
      </c>
      <c r="U414" s="18">
        <f t="shared" si="47"/>
        <v>0</v>
      </c>
      <c r="AJ414" s="18">
        <f t="shared" si="48"/>
        <v>0</v>
      </c>
      <c r="AN414" s="18">
        <f t="shared" si="49"/>
        <v>0</v>
      </c>
    </row>
    <row r="415" spans="10:40" x14ac:dyDescent="0.25">
      <c r="J415" s="18">
        <f t="shared" si="44"/>
        <v>0</v>
      </c>
      <c r="M415" s="18">
        <f t="shared" si="45"/>
        <v>0</v>
      </c>
      <c r="Q415" s="18">
        <f t="shared" si="46"/>
        <v>0</v>
      </c>
      <c r="U415" s="18">
        <f t="shared" si="47"/>
        <v>0</v>
      </c>
      <c r="AJ415" s="18">
        <f t="shared" si="48"/>
        <v>0</v>
      </c>
      <c r="AN415" s="18">
        <f t="shared" si="49"/>
        <v>0</v>
      </c>
    </row>
    <row r="416" spans="10:40" x14ac:dyDescent="0.25">
      <c r="J416" s="18">
        <f t="shared" ref="J416:J479" si="50">K416+L416+M416</f>
        <v>0</v>
      </c>
      <c r="M416" s="18">
        <f t="shared" ref="M416:M479" si="51">N416+O416+V416+Z416+AB416+AD416</f>
        <v>0</v>
      </c>
      <c r="Q416" s="18">
        <f t="shared" ref="Q416:Q479" si="52">N416+O416+P416</f>
        <v>0</v>
      </c>
      <c r="U416" s="18">
        <f t="shared" ref="U416:U479" si="53">R416+S416+T416</f>
        <v>0</v>
      </c>
      <c r="AJ416" s="18">
        <f t="shared" ref="AJ416:AJ479" si="54">AG416+AH416+AI416</f>
        <v>0</v>
      </c>
      <c r="AN416" s="18">
        <f t="shared" ref="AN416:AN479" si="55">AK416+AL416+AM416</f>
        <v>0</v>
      </c>
    </row>
    <row r="417" spans="10:40" x14ac:dyDescent="0.25">
      <c r="J417" s="18">
        <f t="shared" si="50"/>
        <v>0</v>
      </c>
      <c r="M417" s="18">
        <f t="shared" si="51"/>
        <v>0</v>
      </c>
      <c r="Q417" s="18">
        <f t="shared" si="52"/>
        <v>0</v>
      </c>
      <c r="U417" s="18">
        <f t="shared" si="53"/>
        <v>0</v>
      </c>
      <c r="AJ417" s="18">
        <f t="shared" si="54"/>
        <v>0</v>
      </c>
      <c r="AN417" s="18">
        <f t="shared" si="55"/>
        <v>0</v>
      </c>
    </row>
    <row r="418" spans="10:40" x14ac:dyDescent="0.25">
      <c r="J418" s="18">
        <f t="shared" si="50"/>
        <v>0</v>
      </c>
      <c r="M418" s="18">
        <f t="shared" si="51"/>
        <v>0</v>
      </c>
      <c r="Q418" s="18">
        <f t="shared" si="52"/>
        <v>0</v>
      </c>
      <c r="U418" s="18">
        <f t="shared" si="53"/>
        <v>0</v>
      </c>
      <c r="AJ418" s="18">
        <f t="shared" si="54"/>
        <v>0</v>
      </c>
      <c r="AN418" s="18">
        <f t="shared" si="55"/>
        <v>0</v>
      </c>
    </row>
    <row r="419" spans="10:40" x14ac:dyDescent="0.25">
      <c r="J419" s="18">
        <f t="shared" si="50"/>
        <v>0</v>
      </c>
      <c r="M419" s="18">
        <f t="shared" si="51"/>
        <v>0</v>
      </c>
      <c r="Q419" s="18">
        <f t="shared" si="52"/>
        <v>0</v>
      </c>
      <c r="U419" s="18">
        <f t="shared" si="53"/>
        <v>0</v>
      </c>
      <c r="AJ419" s="18">
        <f t="shared" si="54"/>
        <v>0</v>
      </c>
      <c r="AN419" s="18">
        <f t="shared" si="55"/>
        <v>0</v>
      </c>
    </row>
    <row r="420" spans="10:40" x14ac:dyDescent="0.25">
      <c r="J420" s="18">
        <f t="shared" si="50"/>
        <v>0</v>
      </c>
      <c r="M420" s="18">
        <f t="shared" si="51"/>
        <v>0</v>
      </c>
      <c r="Q420" s="18">
        <f t="shared" si="52"/>
        <v>0</v>
      </c>
      <c r="U420" s="18">
        <f t="shared" si="53"/>
        <v>0</v>
      </c>
      <c r="AJ420" s="18">
        <f t="shared" si="54"/>
        <v>0</v>
      </c>
      <c r="AN420" s="18">
        <f t="shared" si="55"/>
        <v>0</v>
      </c>
    </row>
    <row r="421" spans="10:40" x14ac:dyDescent="0.25">
      <c r="J421" s="18">
        <f t="shared" si="50"/>
        <v>0</v>
      </c>
      <c r="M421" s="18">
        <f t="shared" si="51"/>
        <v>0</v>
      </c>
      <c r="Q421" s="18">
        <f t="shared" si="52"/>
        <v>0</v>
      </c>
      <c r="U421" s="18">
        <f t="shared" si="53"/>
        <v>0</v>
      </c>
      <c r="AJ421" s="18">
        <f t="shared" si="54"/>
        <v>0</v>
      </c>
      <c r="AN421" s="18">
        <f t="shared" si="55"/>
        <v>0</v>
      </c>
    </row>
    <row r="422" spans="10:40" x14ac:dyDescent="0.25">
      <c r="J422" s="18">
        <f t="shared" si="50"/>
        <v>0</v>
      </c>
      <c r="M422" s="18">
        <f t="shared" si="51"/>
        <v>0</v>
      </c>
      <c r="Q422" s="18">
        <f t="shared" si="52"/>
        <v>0</v>
      </c>
      <c r="U422" s="18">
        <f t="shared" si="53"/>
        <v>0</v>
      </c>
      <c r="AJ422" s="18">
        <f t="shared" si="54"/>
        <v>0</v>
      </c>
      <c r="AN422" s="18">
        <f t="shared" si="55"/>
        <v>0</v>
      </c>
    </row>
    <row r="423" spans="10:40" x14ac:dyDescent="0.25">
      <c r="J423" s="18">
        <f t="shared" si="50"/>
        <v>0</v>
      </c>
      <c r="M423" s="18">
        <f t="shared" si="51"/>
        <v>0</v>
      </c>
      <c r="Q423" s="18">
        <f t="shared" si="52"/>
        <v>0</v>
      </c>
      <c r="U423" s="18">
        <f t="shared" si="53"/>
        <v>0</v>
      </c>
      <c r="AJ423" s="18">
        <f t="shared" si="54"/>
        <v>0</v>
      </c>
      <c r="AN423" s="18">
        <f t="shared" si="55"/>
        <v>0</v>
      </c>
    </row>
    <row r="424" spans="10:40" x14ac:dyDescent="0.25">
      <c r="J424" s="18">
        <f t="shared" si="50"/>
        <v>0</v>
      </c>
      <c r="M424" s="18">
        <f t="shared" si="51"/>
        <v>0</v>
      </c>
      <c r="Q424" s="18">
        <f t="shared" si="52"/>
        <v>0</v>
      </c>
      <c r="U424" s="18">
        <f t="shared" si="53"/>
        <v>0</v>
      </c>
      <c r="AJ424" s="18">
        <f t="shared" si="54"/>
        <v>0</v>
      </c>
      <c r="AN424" s="18">
        <f t="shared" si="55"/>
        <v>0</v>
      </c>
    </row>
    <row r="425" spans="10:40" x14ac:dyDescent="0.25">
      <c r="J425" s="18">
        <f t="shared" si="50"/>
        <v>0</v>
      </c>
      <c r="M425" s="18">
        <f t="shared" si="51"/>
        <v>0</v>
      </c>
      <c r="Q425" s="18">
        <f t="shared" si="52"/>
        <v>0</v>
      </c>
      <c r="U425" s="18">
        <f t="shared" si="53"/>
        <v>0</v>
      </c>
      <c r="AJ425" s="18">
        <f t="shared" si="54"/>
        <v>0</v>
      </c>
      <c r="AN425" s="18">
        <f t="shared" si="55"/>
        <v>0</v>
      </c>
    </row>
    <row r="426" spans="10:40" x14ac:dyDescent="0.25">
      <c r="J426" s="18">
        <f t="shared" si="50"/>
        <v>0</v>
      </c>
      <c r="M426" s="18">
        <f t="shared" si="51"/>
        <v>0</v>
      </c>
      <c r="Q426" s="18">
        <f t="shared" si="52"/>
        <v>0</v>
      </c>
      <c r="U426" s="18">
        <f t="shared" si="53"/>
        <v>0</v>
      </c>
      <c r="AJ426" s="18">
        <f t="shared" si="54"/>
        <v>0</v>
      </c>
      <c r="AN426" s="18">
        <f t="shared" si="55"/>
        <v>0</v>
      </c>
    </row>
    <row r="427" spans="10:40" x14ac:dyDescent="0.25">
      <c r="J427" s="18">
        <f t="shared" si="50"/>
        <v>0</v>
      </c>
      <c r="M427" s="18">
        <f t="shared" si="51"/>
        <v>0</v>
      </c>
      <c r="Q427" s="18">
        <f t="shared" si="52"/>
        <v>0</v>
      </c>
      <c r="U427" s="18">
        <f t="shared" si="53"/>
        <v>0</v>
      </c>
      <c r="AJ427" s="18">
        <f t="shared" si="54"/>
        <v>0</v>
      </c>
      <c r="AN427" s="18">
        <f t="shared" si="55"/>
        <v>0</v>
      </c>
    </row>
    <row r="428" spans="10:40" x14ac:dyDescent="0.25">
      <c r="J428" s="18">
        <f t="shared" si="50"/>
        <v>0</v>
      </c>
      <c r="M428" s="18">
        <f t="shared" si="51"/>
        <v>0</v>
      </c>
      <c r="Q428" s="18">
        <f t="shared" si="52"/>
        <v>0</v>
      </c>
      <c r="U428" s="18">
        <f t="shared" si="53"/>
        <v>0</v>
      </c>
      <c r="AJ428" s="18">
        <f t="shared" si="54"/>
        <v>0</v>
      </c>
      <c r="AN428" s="18">
        <f t="shared" si="55"/>
        <v>0</v>
      </c>
    </row>
    <row r="429" spans="10:40" x14ac:dyDescent="0.25">
      <c r="J429" s="18">
        <f t="shared" si="50"/>
        <v>0</v>
      </c>
      <c r="M429" s="18">
        <f t="shared" si="51"/>
        <v>0</v>
      </c>
      <c r="Q429" s="18">
        <f t="shared" si="52"/>
        <v>0</v>
      </c>
      <c r="U429" s="18">
        <f t="shared" si="53"/>
        <v>0</v>
      </c>
      <c r="AJ429" s="18">
        <f t="shared" si="54"/>
        <v>0</v>
      </c>
      <c r="AN429" s="18">
        <f t="shared" si="55"/>
        <v>0</v>
      </c>
    </row>
    <row r="430" spans="10:40" x14ac:dyDescent="0.25">
      <c r="J430" s="18">
        <f t="shared" si="50"/>
        <v>0</v>
      </c>
      <c r="M430" s="18">
        <f t="shared" si="51"/>
        <v>0</v>
      </c>
      <c r="Q430" s="18">
        <f t="shared" si="52"/>
        <v>0</v>
      </c>
      <c r="U430" s="18">
        <f t="shared" si="53"/>
        <v>0</v>
      </c>
      <c r="AJ430" s="18">
        <f t="shared" si="54"/>
        <v>0</v>
      </c>
      <c r="AN430" s="18">
        <f t="shared" si="55"/>
        <v>0</v>
      </c>
    </row>
    <row r="431" spans="10:40" x14ac:dyDescent="0.25">
      <c r="J431" s="18">
        <f t="shared" si="50"/>
        <v>0</v>
      </c>
      <c r="M431" s="18">
        <f t="shared" si="51"/>
        <v>0</v>
      </c>
      <c r="Q431" s="18">
        <f t="shared" si="52"/>
        <v>0</v>
      </c>
      <c r="U431" s="18">
        <f t="shared" si="53"/>
        <v>0</v>
      </c>
      <c r="AJ431" s="18">
        <f t="shared" si="54"/>
        <v>0</v>
      </c>
      <c r="AN431" s="18">
        <f t="shared" si="55"/>
        <v>0</v>
      </c>
    </row>
    <row r="432" spans="10:40" x14ac:dyDescent="0.25">
      <c r="J432" s="18">
        <f t="shared" si="50"/>
        <v>0</v>
      </c>
      <c r="M432" s="18">
        <f t="shared" si="51"/>
        <v>0</v>
      </c>
      <c r="Q432" s="18">
        <f t="shared" si="52"/>
        <v>0</v>
      </c>
      <c r="U432" s="18">
        <f t="shared" si="53"/>
        <v>0</v>
      </c>
      <c r="AJ432" s="18">
        <f t="shared" si="54"/>
        <v>0</v>
      </c>
      <c r="AN432" s="18">
        <f t="shared" si="55"/>
        <v>0</v>
      </c>
    </row>
    <row r="433" spans="10:40" x14ac:dyDescent="0.25">
      <c r="J433" s="18">
        <f t="shared" si="50"/>
        <v>0</v>
      </c>
      <c r="M433" s="18">
        <f t="shared" si="51"/>
        <v>0</v>
      </c>
      <c r="Q433" s="18">
        <f t="shared" si="52"/>
        <v>0</v>
      </c>
      <c r="U433" s="18">
        <f t="shared" si="53"/>
        <v>0</v>
      </c>
      <c r="AJ433" s="18">
        <f t="shared" si="54"/>
        <v>0</v>
      </c>
      <c r="AN433" s="18">
        <f t="shared" si="55"/>
        <v>0</v>
      </c>
    </row>
    <row r="434" spans="10:40" x14ac:dyDescent="0.25">
      <c r="J434" s="18">
        <f t="shared" si="50"/>
        <v>0</v>
      </c>
      <c r="M434" s="18">
        <f t="shared" si="51"/>
        <v>0</v>
      </c>
      <c r="Q434" s="18">
        <f t="shared" si="52"/>
        <v>0</v>
      </c>
      <c r="U434" s="18">
        <f t="shared" si="53"/>
        <v>0</v>
      </c>
      <c r="AJ434" s="18">
        <f t="shared" si="54"/>
        <v>0</v>
      </c>
      <c r="AN434" s="18">
        <f t="shared" si="55"/>
        <v>0</v>
      </c>
    </row>
    <row r="435" spans="10:40" x14ac:dyDescent="0.25">
      <c r="J435" s="18">
        <f t="shared" si="50"/>
        <v>0</v>
      </c>
      <c r="M435" s="18">
        <f t="shared" si="51"/>
        <v>0</v>
      </c>
      <c r="Q435" s="18">
        <f t="shared" si="52"/>
        <v>0</v>
      </c>
      <c r="U435" s="18">
        <f t="shared" si="53"/>
        <v>0</v>
      </c>
      <c r="AJ435" s="18">
        <f t="shared" si="54"/>
        <v>0</v>
      </c>
      <c r="AN435" s="18">
        <f t="shared" si="55"/>
        <v>0</v>
      </c>
    </row>
    <row r="436" spans="10:40" x14ac:dyDescent="0.25">
      <c r="J436" s="18">
        <f t="shared" si="50"/>
        <v>0</v>
      </c>
      <c r="M436" s="18">
        <f t="shared" si="51"/>
        <v>0</v>
      </c>
      <c r="Q436" s="18">
        <f t="shared" si="52"/>
        <v>0</v>
      </c>
      <c r="U436" s="18">
        <f t="shared" si="53"/>
        <v>0</v>
      </c>
      <c r="AJ436" s="18">
        <f t="shared" si="54"/>
        <v>0</v>
      </c>
      <c r="AN436" s="18">
        <f t="shared" si="55"/>
        <v>0</v>
      </c>
    </row>
    <row r="437" spans="10:40" x14ac:dyDescent="0.25">
      <c r="J437" s="18">
        <f t="shared" si="50"/>
        <v>0</v>
      </c>
      <c r="M437" s="18">
        <f t="shared" si="51"/>
        <v>0</v>
      </c>
      <c r="Q437" s="18">
        <f t="shared" si="52"/>
        <v>0</v>
      </c>
      <c r="U437" s="18">
        <f t="shared" si="53"/>
        <v>0</v>
      </c>
      <c r="AJ437" s="18">
        <f t="shared" si="54"/>
        <v>0</v>
      </c>
      <c r="AN437" s="18">
        <f t="shared" si="55"/>
        <v>0</v>
      </c>
    </row>
    <row r="438" spans="10:40" x14ac:dyDescent="0.25">
      <c r="J438" s="18">
        <f t="shared" si="50"/>
        <v>0</v>
      </c>
      <c r="M438" s="18">
        <f t="shared" si="51"/>
        <v>0</v>
      </c>
      <c r="Q438" s="18">
        <f t="shared" si="52"/>
        <v>0</v>
      </c>
      <c r="U438" s="18">
        <f t="shared" si="53"/>
        <v>0</v>
      </c>
      <c r="AJ438" s="18">
        <f t="shared" si="54"/>
        <v>0</v>
      </c>
      <c r="AN438" s="18">
        <f t="shared" si="55"/>
        <v>0</v>
      </c>
    </row>
    <row r="439" spans="10:40" x14ac:dyDescent="0.25">
      <c r="J439" s="18">
        <f t="shared" si="50"/>
        <v>0</v>
      </c>
      <c r="M439" s="18">
        <f t="shared" si="51"/>
        <v>0</v>
      </c>
      <c r="Q439" s="18">
        <f t="shared" si="52"/>
        <v>0</v>
      </c>
      <c r="U439" s="18">
        <f t="shared" si="53"/>
        <v>0</v>
      </c>
      <c r="AJ439" s="18">
        <f t="shared" si="54"/>
        <v>0</v>
      </c>
      <c r="AN439" s="18">
        <f t="shared" si="55"/>
        <v>0</v>
      </c>
    </row>
    <row r="440" spans="10:40" x14ac:dyDescent="0.25">
      <c r="J440" s="18">
        <f t="shared" si="50"/>
        <v>0</v>
      </c>
      <c r="M440" s="18">
        <f t="shared" si="51"/>
        <v>0</v>
      </c>
      <c r="Q440" s="18">
        <f t="shared" si="52"/>
        <v>0</v>
      </c>
      <c r="U440" s="18">
        <f t="shared" si="53"/>
        <v>0</v>
      </c>
      <c r="AJ440" s="18">
        <f t="shared" si="54"/>
        <v>0</v>
      </c>
      <c r="AN440" s="18">
        <f t="shared" si="55"/>
        <v>0</v>
      </c>
    </row>
    <row r="441" spans="10:40" x14ac:dyDescent="0.25">
      <c r="J441" s="18">
        <f t="shared" si="50"/>
        <v>0</v>
      </c>
      <c r="M441" s="18">
        <f t="shared" si="51"/>
        <v>0</v>
      </c>
      <c r="Q441" s="18">
        <f t="shared" si="52"/>
        <v>0</v>
      </c>
      <c r="U441" s="18">
        <f t="shared" si="53"/>
        <v>0</v>
      </c>
      <c r="AJ441" s="18">
        <f t="shared" si="54"/>
        <v>0</v>
      </c>
      <c r="AN441" s="18">
        <f t="shared" si="55"/>
        <v>0</v>
      </c>
    </row>
    <row r="442" spans="10:40" x14ac:dyDescent="0.25">
      <c r="J442" s="18">
        <f t="shared" si="50"/>
        <v>0</v>
      </c>
      <c r="M442" s="18">
        <f t="shared" si="51"/>
        <v>0</v>
      </c>
      <c r="Q442" s="18">
        <f t="shared" si="52"/>
        <v>0</v>
      </c>
      <c r="U442" s="18">
        <f t="shared" si="53"/>
        <v>0</v>
      </c>
      <c r="AJ442" s="18">
        <f t="shared" si="54"/>
        <v>0</v>
      </c>
      <c r="AN442" s="18">
        <f t="shared" si="55"/>
        <v>0</v>
      </c>
    </row>
    <row r="443" spans="10:40" x14ac:dyDescent="0.25">
      <c r="J443" s="18">
        <f t="shared" si="50"/>
        <v>0</v>
      </c>
      <c r="M443" s="18">
        <f t="shared" si="51"/>
        <v>0</v>
      </c>
      <c r="Q443" s="18">
        <f t="shared" si="52"/>
        <v>0</v>
      </c>
      <c r="U443" s="18">
        <f t="shared" si="53"/>
        <v>0</v>
      </c>
      <c r="AJ443" s="18">
        <f t="shared" si="54"/>
        <v>0</v>
      </c>
      <c r="AN443" s="18">
        <f t="shared" si="55"/>
        <v>0</v>
      </c>
    </row>
    <row r="444" spans="10:40" x14ac:dyDescent="0.25">
      <c r="J444" s="18">
        <f t="shared" si="50"/>
        <v>0</v>
      </c>
      <c r="M444" s="18">
        <f t="shared" si="51"/>
        <v>0</v>
      </c>
      <c r="Q444" s="18">
        <f t="shared" si="52"/>
        <v>0</v>
      </c>
      <c r="U444" s="18">
        <f t="shared" si="53"/>
        <v>0</v>
      </c>
      <c r="AJ444" s="18">
        <f t="shared" si="54"/>
        <v>0</v>
      </c>
      <c r="AN444" s="18">
        <f t="shared" si="55"/>
        <v>0</v>
      </c>
    </row>
    <row r="445" spans="10:40" x14ac:dyDescent="0.25">
      <c r="J445" s="18">
        <f t="shared" si="50"/>
        <v>0</v>
      </c>
      <c r="M445" s="18">
        <f t="shared" si="51"/>
        <v>0</v>
      </c>
      <c r="Q445" s="18">
        <f t="shared" si="52"/>
        <v>0</v>
      </c>
      <c r="U445" s="18">
        <f t="shared" si="53"/>
        <v>0</v>
      </c>
      <c r="AJ445" s="18">
        <f t="shared" si="54"/>
        <v>0</v>
      </c>
      <c r="AN445" s="18">
        <f t="shared" si="55"/>
        <v>0</v>
      </c>
    </row>
    <row r="446" spans="10:40" x14ac:dyDescent="0.25">
      <c r="J446" s="18">
        <f t="shared" si="50"/>
        <v>0</v>
      </c>
      <c r="M446" s="18">
        <f t="shared" si="51"/>
        <v>0</v>
      </c>
      <c r="Q446" s="18">
        <f t="shared" si="52"/>
        <v>0</v>
      </c>
      <c r="U446" s="18">
        <f t="shared" si="53"/>
        <v>0</v>
      </c>
      <c r="AJ446" s="18">
        <f t="shared" si="54"/>
        <v>0</v>
      </c>
      <c r="AN446" s="18">
        <f t="shared" si="55"/>
        <v>0</v>
      </c>
    </row>
    <row r="447" spans="10:40" x14ac:dyDescent="0.25">
      <c r="J447" s="18">
        <f t="shared" si="50"/>
        <v>0</v>
      </c>
      <c r="M447" s="18">
        <f t="shared" si="51"/>
        <v>0</v>
      </c>
      <c r="Q447" s="18">
        <f t="shared" si="52"/>
        <v>0</v>
      </c>
      <c r="U447" s="18">
        <f t="shared" si="53"/>
        <v>0</v>
      </c>
      <c r="AJ447" s="18">
        <f t="shared" si="54"/>
        <v>0</v>
      </c>
      <c r="AN447" s="18">
        <f t="shared" si="55"/>
        <v>0</v>
      </c>
    </row>
    <row r="448" spans="10:40" x14ac:dyDescent="0.25">
      <c r="J448" s="18">
        <f t="shared" si="50"/>
        <v>0</v>
      </c>
      <c r="M448" s="18">
        <f t="shared" si="51"/>
        <v>0</v>
      </c>
      <c r="Q448" s="18">
        <f t="shared" si="52"/>
        <v>0</v>
      </c>
      <c r="U448" s="18">
        <f t="shared" si="53"/>
        <v>0</v>
      </c>
      <c r="AJ448" s="18">
        <f t="shared" si="54"/>
        <v>0</v>
      </c>
      <c r="AN448" s="18">
        <f t="shared" si="55"/>
        <v>0</v>
      </c>
    </row>
    <row r="449" spans="10:40" x14ac:dyDescent="0.25">
      <c r="J449" s="18">
        <f t="shared" si="50"/>
        <v>0</v>
      </c>
      <c r="M449" s="18">
        <f t="shared" si="51"/>
        <v>0</v>
      </c>
      <c r="Q449" s="18">
        <f t="shared" si="52"/>
        <v>0</v>
      </c>
      <c r="U449" s="18">
        <f t="shared" si="53"/>
        <v>0</v>
      </c>
      <c r="AJ449" s="18">
        <f t="shared" si="54"/>
        <v>0</v>
      </c>
      <c r="AN449" s="18">
        <f t="shared" si="55"/>
        <v>0</v>
      </c>
    </row>
    <row r="450" spans="10:40" x14ac:dyDescent="0.25">
      <c r="J450" s="18">
        <f t="shared" si="50"/>
        <v>0</v>
      </c>
      <c r="M450" s="18">
        <f t="shared" si="51"/>
        <v>0</v>
      </c>
      <c r="Q450" s="18">
        <f t="shared" si="52"/>
        <v>0</v>
      </c>
      <c r="U450" s="18">
        <f t="shared" si="53"/>
        <v>0</v>
      </c>
      <c r="AJ450" s="18">
        <f t="shared" si="54"/>
        <v>0</v>
      </c>
      <c r="AN450" s="18">
        <f t="shared" si="55"/>
        <v>0</v>
      </c>
    </row>
    <row r="451" spans="10:40" x14ac:dyDescent="0.25">
      <c r="J451" s="18">
        <f t="shared" si="50"/>
        <v>0</v>
      </c>
      <c r="M451" s="18">
        <f t="shared" si="51"/>
        <v>0</v>
      </c>
      <c r="Q451" s="18">
        <f t="shared" si="52"/>
        <v>0</v>
      </c>
      <c r="U451" s="18">
        <f t="shared" si="53"/>
        <v>0</v>
      </c>
      <c r="AJ451" s="18">
        <f t="shared" si="54"/>
        <v>0</v>
      </c>
      <c r="AN451" s="18">
        <f t="shared" si="55"/>
        <v>0</v>
      </c>
    </row>
    <row r="452" spans="10:40" x14ac:dyDescent="0.25">
      <c r="J452" s="18">
        <f t="shared" si="50"/>
        <v>0</v>
      </c>
      <c r="M452" s="18">
        <f t="shared" si="51"/>
        <v>0</v>
      </c>
      <c r="Q452" s="18">
        <f t="shared" si="52"/>
        <v>0</v>
      </c>
      <c r="U452" s="18">
        <f t="shared" si="53"/>
        <v>0</v>
      </c>
      <c r="AJ452" s="18">
        <f t="shared" si="54"/>
        <v>0</v>
      </c>
      <c r="AN452" s="18">
        <f t="shared" si="55"/>
        <v>0</v>
      </c>
    </row>
    <row r="453" spans="10:40" x14ac:dyDescent="0.25">
      <c r="J453" s="18">
        <f t="shared" si="50"/>
        <v>0</v>
      </c>
      <c r="M453" s="18">
        <f t="shared" si="51"/>
        <v>0</v>
      </c>
      <c r="Q453" s="18">
        <f t="shared" si="52"/>
        <v>0</v>
      </c>
      <c r="U453" s="18">
        <f t="shared" si="53"/>
        <v>0</v>
      </c>
      <c r="AJ453" s="18">
        <f t="shared" si="54"/>
        <v>0</v>
      </c>
      <c r="AN453" s="18">
        <f t="shared" si="55"/>
        <v>0</v>
      </c>
    </row>
    <row r="454" spans="10:40" x14ac:dyDescent="0.25">
      <c r="J454" s="18">
        <f t="shared" si="50"/>
        <v>0</v>
      </c>
      <c r="M454" s="18">
        <f t="shared" si="51"/>
        <v>0</v>
      </c>
      <c r="Q454" s="18">
        <f t="shared" si="52"/>
        <v>0</v>
      </c>
      <c r="U454" s="18">
        <f t="shared" si="53"/>
        <v>0</v>
      </c>
      <c r="AJ454" s="18">
        <f t="shared" si="54"/>
        <v>0</v>
      </c>
      <c r="AN454" s="18">
        <f t="shared" si="55"/>
        <v>0</v>
      </c>
    </row>
    <row r="455" spans="10:40" x14ac:dyDescent="0.25">
      <c r="J455" s="18">
        <f t="shared" si="50"/>
        <v>0</v>
      </c>
      <c r="M455" s="18">
        <f t="shared" si="51"/>
        <v>0</v>
      </c>
      <c r="Q455" s="18">
        <f t="shared" si="52"/>
        <v>0</v>
      </c>
      <c r="U455" s="18">
        <f t="shared" si="53"/>
        <v>0</v>
      </c>
      <c r="AJ455" s="18">
        <f t="shared" si="54"/>
        <v>0</v>
      </c>
      <c r="AN455" s="18">
        <f t="shared" si="55"/>
        <v>0</v>
      </c>
    </row>
    <row r="456" spans="10:40" x14ac:dyDescent="0.25">
      <c r="J456" s="18">
        <f t="shared" si="50"/>
        <v>0</v>
      </c>
      <c r="M456" s="18">
        <f t="shared" si="51"/>
        <v>0</v>
      </c>
      <c r="Q456" s="18">
        <f t="shared" si="52"/>
        <v>0</v>
      </c>
      <c r="U456" s="18">
        <f t="shared" si="53"/>
        <v>0</v>
      </c>
      <c r="AJ456" s="18">
        <f t="shared" si="54"/>
        <v>0</v>
      </c>
      <c r="AN456" s="18">
        <f t="shared" si="55"/>
        <v>0</v>
      </c>
    </row>
    <row r="457" spans="10:40" x14ac:dyDescent="0.25">
      <c r="J457" s="18">
        <f t="shared" si="50"/>
        <v>0</v>
      </c>
      <c r="M457" s="18">
        <f t="shared" si="51"/>
        <v>0</v>
      </c>
      <c r="Q457" s="18">
        <f t="shared" si="52"/>
        <v>0</v>
      </c>
      <c r="U457" s="18">
        <f t="shared" si="53"/>
        <v>0</v>
      </c>
      <c r="AJ457" s="18">
        <f t="shared" si="54"/>
        <v>0</v>
      </c>
      <c r="AN457" s="18">
        <f t="shared" si="55"/>
        <v>0</v>
      </c>
    </row>
    <row r="458" spans="10:40" x14ac:dyDescent="0.25">
      <c r="J458" s="18">
        <f t="shared" si="50"/>
        <v>0</v>
      </c>
      <c r="M458" s="18">
        <f t="shared" si="51"/>
        <v>0</v>
      </c>
      <c r="Q458" s="18">
        <f t="shared" si="52"/>
        <v>0</v>
      </c>
      <c r="U458" s="18">
        <f t="shared" si="53"/>
        <v>0</v>
      </c>
      <c r="AJ458" s="18">
        <f t="shared" si="54"/>
        <v>0</v>
      </c>
      <c r="AN458" s="18">
        <f t="shared" si="55"/>
        <v>0</v>
      </c>
    </row>
    <row r="459" spans="10:40" x14ac:dyDescent="0.25">
      <c r="J459" s="18">
        <f t="shared" si="50"/>
        <v>0</v>
      </c>
      <c r="M459" s="18">
        <f t="shared" si="51"/>
        <v>0</v>
      </c>
      <c r="Q459" s="18">
        <f t="shared" si="52"/>
        <v>0</v>
      </c>
      <c r="U459" s="18">
        <f t="shared" si="53"/>
        <v>0</v>
      </c>
      <c r="AJ459" s="18">
        <f t="shared" si="54"/>
        <v>0</v>
      </c>
      <c r="AN459" s="18">
        <f t="shared" si="55"/>
        <v>0</v>
      </c>
    </row>
    <row r="460" spans="10:40" x14ac:dyDescent="0.25">
      <c r="J460" s="18">
        <f t="shared" si="50"/>
        <v>0</v>
      </c>
      <c r="M460" s="18">
        <f t="shared" si="51"/>
        <v>0</v>
      </c>
      <c r="Q460" s="18">
        <f t="shared" si="52"/>
        <v>0</v>
      </c>
      <c r="U460" s="18">
        <f t="shared" si="53"/>
        <v>0</v>
      </c>
      <c r="AJ460" s="18">
        <f t="shared" si="54"/>
        <v>0</v>
      </c>
      <c r="AN460" s="18">
        <f t="shared" si="55"/>
        <v>0</v>
      </c>
    </row>
    <row r="461" spans="10:40" x14ac:dyDescent="0.25">
      <c r="J461" s="18">
        <f t="shared" si="50"/>
        <v>0</v>
      </c>
      <c r="M461" s="18">
        <f t="shared" si="51"/>
        <v>0</v>
      </c>
      <c r="Q461" s="18">
        <f t="shared" si="52"/>
        <v>0</v>
      </c>
      <c r="U461" s="18">
        <f t="shared" si="53"/>
        <v>0</v>
      </c>
      <c r="AJ461" s="18">
        <f t="shared" si="54"/>
        <v>0</v>
      </c>
      <c r="AN461" s="18">
        <f t="shared" si="55"/>
        <v>0</v>
      </c>
    </row>
    <row r="462" spans="10:40" x14ac:dyDescent="0.25">
      <c r="J462" s="18">
        <f t="shared" si="50"/>
        <v>0</v>
      </c>
      <c r="M462" s="18">
        <f t="shared" si="51"/>
        <v>0</v>
      </c>
      <c r="Q462" s="18">
        <f t="shared" si="52"/>
        <v>0</v>
      </c>
      <c r="U462" s="18">
        <f t="shared" si="53"/>
        <v>0</v>
      </c>
      <c r="AJ462" s="18">
        <f t="shared" si="54"/>
        <v>0</v>
      </c>
      <c r="AN462" s="18">
        <f t="shared" si="55"/>
        <v>0</v>
      </c>
    </row>
    <row r="463" spans="10:40" x14ac:dyDescent="0.25">
      <c r="J463" s="18">
        <f t="shared" si="50"/>
        <v>0</v>
      </c>
      <c r="M463" s="18">
        <f t="shared" si="51"/>
        <v>0</v>
      </c>
      <c r="Q463" s="18">
        <f t="shared" si="52"/>
        <v>0</v>
      </c>
      <c r="U463" s="18">
        <f t="shared" si="53"/>
        <v>0</v>
      </c>
      <c r="AJ463" s="18">
        <f t="shared" si="54"/>
        <v>0</v>
      </c>
      <c r="AN463" s="18">
        <f t="shared" si="55"/>
        <v>0</v>
      </c>
    </row>
    <row r="464" spans="10:40" x14ac:dyDescent="0.25">
      <c r="J464" s="18">
        <f t="shared" si="50"/>
        <v>0</v>
      </c>
      <c r="M464" s="18">
        <f t="shared" si="51"/>
        <v>0</v>
      </c>
      <c r="Q464" s="18">
        <f t="shared" si="52"/>
        <v>0</v>
      </c>
      <c r="U464" s="18">
        <f t="shared" si="53"/>
        <v>0</v>
      </c>
      <c r="AJ464" s="18">
        <f t="shared" si="54"/>
        <v>0</v>
      </c>
      <c r="AN464" s="18">
        <f t="shared" si="55"/>
        <v>0</v>
      </c>
    </row>
    <row r="465" spans="10:40" x14ac:dyDescent="0.25">
      <c r="J465" s="18">
        <f t="shared" si="50"/>
        <v>0</v>
      </c>
      <c r="M465" s="18">
        <f t="shared" si="51"/>
        <v>0</v>
      </c>
      <c r="Q465" s="18">
        <f t="shared" si="52"/>
        <v>0</v>
      </c>
      <c r="U465" s="18">
        <f t="shared" si="53"/>
        <v>0</v>
      </c>
      <c r="AJ465" s="18">
        <f t="shared" si="54"/>
        <v>0</v>
      </c>
      <c r="AN465" s="18">
        <f t="shared" si="55"/>
        <v>0</v>
      </c>
    </row>
    <row r="466" spans="10:40" x14ac:dyDescent="0.25">
      <c r="J466" s="18">
        <f t="shared" si="50"/>
        <v>0</v>
      </c>
      <c r="M466" s="18">
        <f t="shared" si="51"/>
        <v>0</v>
      </c>
      <c r="Q466" s="18">
        <f t="shared" si="52"/>
        <v>0</v>
      </c>
      <c r="U466" s="18">
        <f t="shared" si="53"/>
        <v>0</v>
      </c>
      <c r="AJ466" s="18">
        <f t="shared" si="54"/>
        <v>0</v>
      </c>
      <c r="AN466" s="18">
        <f t="shared" si="55"/>
        <v>0</v>
      </c>
    </row>
    <row r="467" spans="10:40" x14ac:dyDescent="0.25">
      <c r="J467" s="18">
        <f t="shared" si="50"/>
        <v>0</v>
      </c>
      <c r="M467" s="18">
        <f t="shared" si="51"/>
        <v>0</v>
      </c>
      <c r="Q467" s="18">
        <f t="shared" si="52"/>
        <v>0</v>
      </c>
      <c r="U467" s="18">
        <f t="shared" si="53"/>
        <v>0</v>
      </c>
      <c r="AJ467" s="18">
        <f t="shared" si="54"/>
        <v>0</v>
      </c>
      <c r="AN467" s="18">
        <f t="shared" si="55"/>
        <v>0</v>
      </c>
    </row>
    <row r="468" spans="10:40" x14ac:dyDescent="0.25">
      <c r="J468" s="18">
        <f t="shared" si="50"/>
        <v>0</v>
      </c>
      <c r="M468" s="18">
        <f t="shared" si="51"/>
        <v>0</v>
      </c>
      <c r="Q468" s="18">
        <f t="shared" si="52"/>
        <v>0</v>
      </c>
      <c r="U468" s="18">
        <f t="shared" si="53"/>
        <v>0</v>
      </c>
      <c r="AJ468" s="18">
        <f t="shared" si="54"/>
        <v>0</v>
      </c>
      <c r="AN468" s="18">
        <f t="shared" si="55"/>
        <v>0</v>
      </c>
    </row>
    <row r="469" spans="10:40" x14ac:dyDescent="0.25">
      <c r="J469" s="18">
        <f t="shared" si="50"/>
        <v>0</v>
      </c>
      <c r="M469" s="18">
        <f t="shared" si="51"/>
        <v>0</v>
      </c>
      <c r="Q469" s="18">
        <f t="shared" si="52"/>
        <v>0</v>
      </c>
      <c r="U469" s="18">
        <f t="shared" si="53"/>
        <v>0</v>
      </c>
      <c r="AJ469" s="18">
        <f t="shared" si="54"/>
        <v>0</v>
      </c>
      <c r="AN469" s="18">
        <f t="shared" si="55"/>
        <v>0</v>
      </c>
    </row>
    <row r="470" spans="10:40" x14ac:dyDescent="0.25">
      <c r="J470" s="18">
        <f t="shared" si="50"/>
        <v>0</v>
      </c>
      <c r="M470" s="18">
        <f t="shared" si="51"/>
        <v>0</v>
      </c>
      <c r="Q470" s="18">
        <f t="shared" si="52"/>
        <v>0</v>
      </c>
      <c r="U470" s="18">
        <f t="shared" si="53"/>
        <v>0</v>
      </c>
      <c r="AJ470" s="18">
        <f t="shared" si="54"/>
        <v>0</v>
      </c>
      <c r="AN470" s="18">
        <f t="shared" si="55"/>
        <v>0</v>
      </c>
    </row>
    <row r="471" spans="10:40" x14ac:dyDescent="0.25">
      <c r="J471" s="18">
        <f t="shared" si="50"/>
        <v>0</v>
      </c>
      <c r="M471" s="18">
        <f t="shared" si="51"/>
        <v>0</v>
      </c>
      <c r="Q471" s="18">
        <f t="shared" si="52"/>
        <v>0</v>
      </c>
      <c r="U471" s="18">
        <f t="shared" si="53"/>
        <v>0</v>
      </c>
      <c r="AJ471" s="18">
        <f t="shared" si="54"/>
        <v>0</v>
      </c>
      <c r="AN471" s="18">
        <f t="shared" si="55"/>
        <v>0</v>
      </c>
    </row>
    <row r="472" spans="10:40" x14ac:dyDescent="0.25">
      <c r="J472" s="18">
        <f t="shared" si="50"/>
        <v>0</v>
      </c>
      <c r="M472" s="18">
        <f t="shared" si="51"/>
        <v>0</v>
      </c>
      <c r="Q472" s="18">
        <f t="shared" si="52"/>
        <v>0</v>
      </c>
      <c r="U472" s="18">
        <f t="shared" si="53"/>
        <v>0</v>
      </c>
      <c r="AJ472" s="18">
        <f t="shared" si="54"/>
        <v>0</v>
      </c>
      <c r="AN472" s="18">
        <f t="shared" si="55"/>
        <v>0</v>
      </c>
    </row>
    <row r="473" spans="10:40" x14ac:dyDescent="0.25">
      <c r="J473" s="18">
        <f t="shared" si="50"/>
        <v>0</v>
      </c>
      <c r="M473" s="18">
        <f t="shared" si="51"/>
        <v>0</v>
      </c>
      <c r="Q473" s="18">
        <f t="shared" si="52"/>
        <v>0</v>
      </c>
      <c r="U473" s="18">
        <f t="shared" si="53"/>
        <v>0</v>
      </c>
      <c r="AJ473" s="18">
        <f t="shared" si="54"/>
        <v>0</v>
      </c>
      <c r="AN473" s="18">
        <f t="shared" si="55"/>
        <v>0</v>
      </c>
    </row>
    <row r="474" spans="10:40" x14ac:dyDescent="0.25">
      <c r="J474" s="18">
        <f t="shared" si="50"/>
        <v>0</v>
      </c>
      <c r="M474" s="18">
        <f t="shared" si="51"/>
        <v>0</v>
      </c>
      <c r="Q474" s="18">
        <f t="shared" si="52"/>
        <v>0</v>
      </c>
      <c r="U474" s="18">
        <f t="shared" si="53"/>
        <v>0</v>
      </c>
      <c r="AJ474" s="18">
        <f t="shared" si="54"/>
        <v>0</v>
      </c>
      <c r="AN474" s="18">
        <f t="shared" si="55"/>
        <v>0</v>
      </c>
    </row>
    <row r="475" spans="10:40" x14ac:dyDescent="0.25">
      <c r="J475" s="18">
        <f t="shared" si="50"/>
        <v>0</v>
      </c>
      <c r="M475" s="18">
        <f t="shared" si="51"/>
        <v>0</v>
      </c>
      <c r="Q475" s="18">
        <f t="shared" si="52"/>
        <v>0</v>
      </c>
      <c r="U475" s="18">
        <f t="shared" si="53"/>
        <v>0</v>
      </c>
      <c r="AJ475" s="18">
        <f t="shared" si="54"/>
        <v>0</v>
      </c>
      <c r="AN475" s="18">
        <f t="shared" si="55"/>
        <v>0</v>
      </c>
    </row>
    <row r="476" spans="10:40" x14ac:dyDescent="0.25">
      <c r="J476" s="18">
        <f t="shared" si="50"/>
        <v>0</v>
      </c>
      <c r="M476" s="18">
        <f t="shared" si="51"/>
        <v>0</v>
      </c>
      <c r="Q476" s="18">
        <f t="shared" si="52"/>
        <v>0</v>
      </c>
      <c r="U476" s="18">
        <f t="shared" si="53"/>
        <v>0</v>
      </c>
      <c r="AJ476" s="18">
        <f t="shared" si="54"/>
        <v>0</v>
      </c>
      <c r="AN476" s="18">
        <f t="shared" si="55"/>
        <v>0</v>
      </c>
    </row>
    <row r="477" spans="10:40" x14ac:dyDescent="0.25">
      <c r="J477" s="18">
        <f t="shared" si="50"/>
        <v>0</v>
      </c>
      <c r="M477" s="18">
        <f t="shared" si="51"/>
        <v>0</v>
      </c>
      <c r="Q477" s="18">
        <f t="shared" si="52"/>
        <v>0</v>
      </c>
      <c r="U477" s="18">
        <f t="shared" si="53"/>
        <v>0</v>
      </c>
      <c r="AJ477" s="18">
        <f t="shared" si="54"/>
        <v>0</v>
      </c>
      <c r="AN477" s="18">
        <f t="shared" si="55"/>
        <v>0</v>
      </c>
    </row>
    <row r="478" spans="10:40" x14ac:dyDescent="0.25">
      <c r="J478" s="18">
        <f t="shared" si="50"/>
        <v>0</v>
      </c>
      <c r="M478" s="18">
        <f t="shared" si="51"/>
        <v>0</v>
      </c>
      <c r="Q478" s="18">
        <f t="shared" si="52"/>
        <v>0</v>
      </c>
      <c r="U478" s="18">
        <f t="shared" si="53"/>
        <v>0</v>
      </c>
      <c r="AJ478" s="18">
        <f t="shared" si="54"/>
        <v>0</v>
      </c>
      <c r="AN478" s="18">
        <f t="shared" si="55"/>
        <v>0</v>
      </c>
    </row>
    <row r="479" spans="10:40" x14ac:dyDescent="0.25">
      <c r="J479" s="18">
        <f t="shared" si="50"/>
        <v>0</v>
      </c>
      <c r="M479" s="18">
        <f t="shared" si="51"/>
        <v>0</v>
      </c>
      <c r="Q479" s="18">
        <f t="shared" si="52"/>
        <v>0</v>
      </c>
      <c r="U479" s="18">
        <f t="shared" si="53"/>
        <v>0</v>
      </c>
      <c r="AJ479" s="18">
        <f t="shared" si="54"/>
        <v>0</v>
      </c>
      <c r="AN479" s="18">
        <f t="shared" si="55"/>
        <v>0</v>
      </c>
    </row>
    <row r="480" spans="10:40" x14ac:dyDescent="0.25">
      <c r="J480" s="18">
        <f t="shared" ref="J480:J543" si="56">K480+L480+M480</f>
        <v>0</v>
      </c>
      <c r="M480" s="18">
        <f t="shared" ref="M480:M543" si="57">N480+O480+V480+Z480+AB480+AD480</f>
        <v>0</v>
      </c>
      <c r="Q480" s="18">
        <f t="shared" ref="Q480:Q543" si="58">N480+O480+P480</f>
        <v>0</v>
      </c>
      <c r="U480" s="18">
        <f t="shared" ref="U480:U543" si="59">R480+S480+T480</f>
        <v>0</v>
      </c>
      <c r="AJ480" s="18">
        <f t="shared" ref="AJ480:AJ543" si="60">AG480+AH480+AI480</f>
        <v>0</v>
      </c>
      <c r="AN480" s="18">
        <f t="shared" ref="AN480:AN543" si="61">AK480+AL480+AM480</f>
        <v>0</v>
      </c>
    </row>
    <row r="481" spans="10:40" x14ac:dyDescent="0.25">
      <c r="J481" s="18">
        <f t="shared" si="56"/>
        <v>0</v>
      </c>
      <c r="M481" s="18">
        <f t="shared" si="57"/>
        <v>0</v>
      </c>
      <c r="Q481" s="18">
        <f t="shared" si="58"/>
        <v>0</v>
      </c>
      <c r="U481" s="18">
        <f t="shared" si="59"/>
        <v>0</v>
      </c>
      <c r="AJ481" s="18">
        <f t="shared" si="60"/>
        <v>0</v>
      </c>
      <c r="AN481" s="18">
        <f t="shared" si="61"/>
        <v>0</v>
      </c>
    </row>
    <row r="482" spans="10:40" x14ac:dyDescent="0.25">
      <c r="J482" s="18">
        <f t="shared" si="56"/>
        <v>0</v>
      </c>
      <c r="M482" s="18">
        <f t="shared" si="57"/>
        <v>0</v>
      </c>
      <c r="Q482" s="18">
        <f t="shared" si="58"/>
        <v>0</v>
      </c>
      <c r="U482" s="18">
        <f t="shared" si="59"/>
        <v>0</v>
      </c>
      <c r="AJ482" s="18">
        <f t="shared" si="60"/>
        <v>0</v>
      </c>
      <c r="AN482" s="18">
        <f t="shared" si="61"/>
        <v>0</v>
      </c>
    </row>
    <row r="483" spans="10:40" x14ac:dyDescent="0.25">
      <c r="J483" s="18">
        <f t="shared" si="56"/>
        <v>0</v>
      </c>
      <c r="M483" s="18">
        <f t="shared" si="57"/>
        <v>0</v>
      </c>
      <c r="Q483" s="18">
        <f t="shared" si="58"/>
        <v>0</v>
      </c>
      <c r="U483" s="18">
        <f t="shared" si="59"/>
        <v>0</v>
      </c>
      <c r="AJ483" s="18">
        <f t="shared" si="60"/>
        <v>0</v>
      </c>
      <c r="AN483" s="18">
        <f t="shared" si="61"/>
        <v>0</v>
      </c>
    </row>
    <row r="484" spans="10:40" x14ac:dyDescent="0.25">
      <c r="J484" s="18">
        <f t="shared" si="56"/>
        <v>0</v>
      </c>
      <c r="M484" s="18">
        <f t="shared" si="57"/>
        <v>0</v>
      </c>
      <c r="Q484" s="18">
        <f t="shared" si="58"/>
        <v>0</v>
      </c>
      <c r="U484" s="18">
        <f t="shared" si="59"/>
        <v>0</v>
      </c>
      <c r="AJ484" s="18">
        <f t="shared" si="60"/>
        <v>0</v>
      </c>
      <c r="AN484" s="18">
        <f t="shared" si="61"/>
        <v>0</v>
      </c>
    </row>
    <row r="485" spans="10:40" x14ac:dyDescent="0.25">
      <c r="J485" s="18">
        <f t="shared" si="56"/>
        <v>0</v>
      </c>
      <c r="M485" s="18">
        <f t="shared" si="57"/>
        <v>0</v>
      </c>
      <c r="Q485" s="18">
        <f t="shared" si="58"/>
        <v>0</v>
      </c>
      <c r="U485" s="18">
        <f t="shared" si="59"/>
        <v>0</v>
      </c>
      <c r="AJ485" s="18">
        <f t="shared" si="60"/>
        <v>0</v>
      </c>
      <c r="AN485" s="18">
        <f t="shared" si="61"/>
        <v>0</v>
      </c>
    </row>
    <row r="486" spans="10:40" x14ac:dyDescent="0.25">
      <c r="J486" s="18">
        <f t="shared" si="56"/>
        <v>0</v>
      </c>
      <c r="M486" s="18">
        <f t="shared" si="57"/>
        <v>0</v>
      </c>
      <c r="Q486" s="18">
        <f t="shared" si="58"/>
        <v>0</v>
      </c>
      <c r="U486" s="18">
        <f t="shared" si="59"/>
        <v>0</v>
      </c>
      <c r="AJ486" s="18">
        <f t="shared" si="60"/>
        <v>0</v>
      </c>
      <c r="AN486" s="18">
        <f t="shared" si="61"/>
        <v>0</v>
      </c>
    </row>
    <row r="487" spans="10:40" x14ac:dyDescent="0.25">
      <c r="J487" s="18">
        <f t="shared" si="56"/>
        <v>0</v>
      </c>
      <c r="M487" s="18">
        <f t="shared" si="57"/>
        <v>0</v>
      </c>
      <c r="Q487" s="18">
        <f t="shared" si="58"/>
        <v>0</v>
      </c>
      <c r="U487" s="18">
        <f t="shared" si="59"/>
        <v>0</v>
      </c>
      <c r="AJ487" s="18">
        <f t="shared" si="60"/>
        <v>0</v>
      </c>
      <c r="AN487" s="18">
        <f t="shared" si="61"/>
        <v>0</v>
      </c>
    </row>
    <row r="488" spans="10:40" x14ac:dyDescent="0.25">
      <c r="J488" s="18">
        <f t="shared" si="56"/>
        <v>0</v>
      </c>
      <c r="M488" s="18">
        <f t="shared" si="57"/>
        <v>0</v>
      </c>
      <c r="Q488" s="18">
        <f t="shared" si="58"/>
        <v>0</v>
      </c>
      <c r="U488" s="18">
        <f t="shared" si="59"/>
        <v>0</v>
      </c>
      <c r="AJ488" s="18">
        <f t="shared" si="60"/>
        <v>0</v>
      </c>
      <c r="AN488" s="18">
        <f t="shared" si="61"/>
        <v>0</v>
      </c>
    </row>
    <row r="489" spans="10:40" x14ac:dyDescent="0.25">
      <c r="J489" s="18">
        <f t="shared" si="56"/>
        <v>0</v>
      </c>
      <c r="M489" s="18">
        <f t="shared" si="57"/>
        <v>0</v>
      </c>
      <c r="Q489" s="18">
        <f t="shared" si="58"/>
        <v>0</v>
      </c>
      <c r="U489" s="18">
        <f t="shared" si="59"/>
        <v>0</v>
      </c>
      <c r="AJ489" s="18">
        <f t="shared" si="60"/>
        <v>0</v>
      </c>
      <c r="AN489" s="18">
        <f t="shared" si="61"/>
        <v>0</v>
      </c>
    </row>
    <row r="490" spans="10:40" x14ac:dyDescent="0.25">
      <c r="J490" s="18">
        <f t="shared" si="56"/>
        <v>0</v>
      </c>
      <c r="M490" s="18">
        <f t="shared" si="57"/>
        <v>0</v>
      </c>
      <c r="Q490" s="18">
        <f t="shared" si="58"/>
        <v>0</v>
      </c>
      <c r="U490" s="18">
        <f t="shared" si="59"/>
        <v>0</v>
      </c>
      <c r="AJ490" s="18">
        <f t="shared" si="60"/>
        <v>0</v>
      </c>
      <c r="AN490" s="18">
        <f t="shared" si="61"/>
        <v>0</v>
      </c>
    </row>
    <row r="491" spans="10:40" x14ac:dyDescent="0.25">
      <c r="J491" s="18">
        <f t="shared" si="56"/>
        <v>0</v>
      </c>
      <c r="M491" s="18">
        <f t="shared" si="57"/>
        <v>0</v>
      </c>
      <c r="Q491" s="18">
        <f t="shared" si="58"/>
        <v>0</v>
      </c>
      <c r="U491" s="18">
        <f t="shared" si="59"/>
        <v>0</v>
      </c>
      <c r="AJ491" s="18">
        <f t="shared" si="60"/>
        <v>0</v>
      </c>
      <c r="AN491" s="18">
        <f t="shared" si="61"/>
        <v>0</v>
      </c>
    </row>
    <row r="492" spans="10:40" x14ac:dyDescent="0.25">
      <c r="J492" s="18">
        <f t="shared" si="56"/>
        <v>0</v>
      </c>
      <c r="M492" s="18">
        <f t="shared" si="57"/>
        <v>0</v>
      </c>
      <c r="Q492" s="18">
        <f t="shared" si="58"/>
        <v>0</v>
      </c>
      <c r="U492" s="18">
        <f t="shared" si="59"/>
        <v>0</v>
      </c>
      <c r="AJ492" s="18">
        <f t="shared" si="60"/>
        <v>0</v>
      </c>
      <c r="AN492" s="18">
        <f t="shared" si="61"/>
        <v>0</v>
      </c>
    </row>
    <row r="493" spans="10:40" x14ac:dyDescent="0.25">
      <c r="J493" s="18">
        <f t="shared" si="56"/>
        <v>0</v>
      </c>
      <c r="M493" s="18">
        <f t="shared" si="57"/>
        <v>0</v>
      </c>
      <c r="Q493" s="18">
        <f t="shared" si="58"/>
        <v>0</v>
      </c>
      <c r="U493" s="18">
        <f t="shared" si="59"/>
        <v>0</v>
      </c>
      <c r="AJ493" s="18">
        <f t="shared" si="60"/>
        <v>0</v>
      </c>
      <c r="AN493" s="18">
        <f t="shared" si="61"/>
        <v>0</v>
      </c>
    </row>
    <row r="494" spans="10:40" x14ac:dyDescent="0.25">
      <c r="J494" s="18">
        <f t="shared" si="56"/>
        <v>0</v>
      </c>
      <c r="M494" s="18">
        <f t="shared" si="57"/>
        <v>0</v>
      </c>
      <c r="Q494" s="18">
        <f t="shared" si="58"/>
        <v>0</v>
      </c>
      <c r="U494" s="18">
        <f t="shared" si="59"/>
        <v>0</v>
      </c>
      <c r="AJ494" s="18">
        <f t="shared" si="60"/>
        <v>0</v>
      </c>
      <c r="AN494" s="18">
        <f t="shared" si="61"/>
        <v>0</v>
      </c>
    </row>
    <row r="495" spans="10:40" x14ac:dyDescent="0.25">
      <c r="J495" s="18">
        <f t="shared" si="56"/>
        <v>0</v>
      </c>
      <c r="M495" s="18">
        <f t="shared" si="57"/>
        <v>0</v>
      </c>
      <c r="Q495" s="18">
        <f t="shared" si="58"/>
        <v>0</v>
      </c>
      <c r="U495" s="18">
        <f t="shared" si="59"/>
        <v>0</v>
      </c>
      <c r="AJ495" s="18">
        <f t="shared" si="60"/>
        <v>0</v>
      </c>
      <c r="AN495" s="18">
        <f t="shared" si="61"/>
        <v>0</v>
      </c>
    </row>
    <row r="496" spans="10:40" x14ac:dyDescent="0.25">
      <c r="J496" s="18">
        <f t="shared" si="56"/>
        <v>0</v>
      </c>
      <c r="M496" s="18">
        <f t="shared" si="57"/>
        <v>0</v>
      </c>
      <c r="Q496" s="18">
        <f t="shared" si="58"/>
        <v>0</v>
      </c>
      <c r="U496" s="18">
        <f t="shared" si="59"/>
        <v>0</v>
      </c>
      <c r="AJ496" s="18">
        <f t="shared" si="60"/>
        <v>0</v>
      </c>
      <c r="AN496" s="18">
        <f t="shared" si="61"/>
        <v>0</v>
      </c>
    </row>
    <row r="497" spans="10:40" x14ac:dyDescent="0.25">
      <c r="J497" s="18">
        <f t="shared" si="56"/>
        <v>0</v>
      </c>
      <c r="M497" s="18">
        <f t="shared" si="57"/>
        <v>0</v>
      </c>
      <c r="Q497" s="18">
        <f t="shared" si="58"/>
        <v>0</v>
      </c>
      <c r="U497" s="18">
        <f t="shared" si="59"/>
        <v>0</v>
      </c>
      <c r="AJ497" s="18">
        <f t="shared" si="60"/>
        <v>0</v>
      </c>
      <c r="AN497" s="18">
        <f t="shared" si="61"/>
        <v>0</v>
      </c>
    </row>
    <row r="498" spans="10:40" x14ac:dyDescent="0.25">
      <c r="J498" s="18">
        <f t="shared" si="56"/>
        <v>0</v>
      </c>
      <c r="M498" s="18">
        <f t="shared" si="57"/>
        <v>0</v>
      </c>
      <c r="Q498" s="18">
        <f t="shared" si="58"/>
        <v>0</v>
      </c>
      <c r="U498" s="18">
        <f t="shared" si="59"/>
        <v>0</v>
      </c>
      <c r="AJ498" s="18">
        <f t="shared" si="60"/>
        <v>0</v>
      </c>
      <c r="AN498" s="18">
        <f t="shared" si="61"/>
        <v>0</v>
      </c>
    </row>
    <row r="499" spans="10:40" x14ac:dyDescent="0.25">
      <c r="J499" s="18">
        <f t="shared" si="56"/>
        <v>0</v>
      </c>
      <c r="M499" s="18">
        <f t="shared" si="57"/>
        <v>0</v>
      </c>
      <c r="Q499" s="18">
        <f t="shared" si="58"/>
        <v>0</v>
      </c>
      <c r="U499" s="18">
        <f t="shared" si="59"/>
        <v>0</v>
      </c>
      <c r="AJ499" s="18">
        <f t="shared" si="60"/>
        <v>0</v>
      </c>
      <c r="AN499" s="18">
        <f t="shared" si="61"/>
        <v>0</v>
      </c>
    </row>
    <row r="500" spans="10:40" x14ac:dyDescent="0.25">
      <c r="J500" s="18">
        <f t="shared" si="56"/>
        <v>0</v>
      </c>
      <c r="M500" s="18">
        <f t="shared" si="57"/>
        <v>0</v>
      </c>
      <c r="Q500" s="18">
        <f t="shared" si="58"/>
        <v>0</v>
      </c>
      <c r="U500" s="18">
        <f t="shared" si="59"/>
        <v>0</v>
      </c>
      <c r="AJ500" s="18">
        <f t="shared" si="60"/>
        <v>0</v>
      </c>
      <c r="AN500" s="18">
        <f t="shared" si="61"/>
        <v>0</v>
      </c>
    </row>
    <row r="501" spans="10:40" x14ac:dyDescent="0.25">
      <c r="J501" s="18">
        <f t="shared" si="56"/>
        <v>0</v>
      </c>
      <c r="M501" s="18">
        <f t="shared" si="57"/>
        <v>0</v>
      </c>
      <c r="Q501" s="18">
        <f t="shared" si="58"/>
        <v>0</v>
      </c>
      <c r="U501" s="18">
        <f t="shared" si="59"/>
        <v>0</v>
      </c>
      <c r="AJ501" s="18">
        <f t="shared" si="60"/>
        <v>0</v>
      </c>
      <c r="AN501" s="18">
        <f t="shared" si="61"/>
        <v>0</v>
      </c>
    </row>
    <row r="502" spans="10:40" x14ac:dyDescent="0.25">
      <c r="J502" s="18">
        <f t="shared" si="56"/>
        <v>0</v>
      </c>
      <c r="M502" s="18">
        <f t="shared" si="57"/>
        <v>0</v>
      </c>
      <c r="Q502" s="18">
        <f t="shared" si="58"/>
        <v>0</v>
      </c>
      <c r="U502" s="18">
        <f t="shared" si="59"/>
        <v>0</v>
      </c>
      <c r="AJ502" s="18">
        <f t="shared" si="60"/>
        <v>0</v>
      </c>
      <c r="AN502" s="18">
        <f t="shared" si="61"/>
        <v>0</v>
      </c>
    </row>
    <row r="503" spans="10:40" x14ac:dyDescent="0.25">
      <c r="J503" s="18">
        <f t="shared" si="56"/>
        <v>0</v>
      </c>
      <c r="M503" s="18">
        <f t="shared" si="57"/>
        <v>0</v>
      </c>
      <c r="Q503" s="18">
        <f t="shared" si="58"/>
        <v>0</v>
      </c>
      <c r="U503" s="18">
        <f t="shared" si="59"/>
        <v>0</v>
      </c>
      <c r="AJ503" s="18">
        <f t="shared" si="60"/>
        <v>0</v>
      </c>
      <c r="AN503" s="18">
        <f t="shared" si="61"/>
        <v>0</v>
      </c>
    </row>
    <row r="504" spans="10:40" x14ac:dyDescent="0.25">
      <c r="J504" s="18">
        <f t="shared" si="56"/>
        <v>0</v>
      </c>
      <c r="M504" s="18">
        <f t="shared" si="57"/>
        <v>0</v>
      </c>
      <c r="Q504" s="18">
        <f t="shared" si="58"/>
        <v>0</v>
      </c>
      <c r="U504" s="18">
        <f t="shared" si="59"/>
        <v>0</v>
      </c>
      <c r="AJ504" s="18">
        <f t="shared" si="60"/>
        <v>0</v>
      </c>
      <c r="AN504" s="18">
        <f t="shared" si="61"/>
        <v>0</v>
      </c>
    </row>
    <row r="505" spans="10:40" x14ac:dyDescent="0.25">
      <c r="J505" s="18">
        <f t="shared" si="56"/>
        <v>0</v>
      </c>
      <c r="M505" s="18">
        <f t="shared" si="57"/>
        <v>0</v>
      </c>
      <c r="Q505" s="18">
        <f t="shared" si="58"/>
        <v>0</v>
      </c>
      <c r="U505" s="18">
        <f t="shared" si="59"/>
        <v>0</v>
      </c>
      <c r="AJ505" s="18">
        <f t="shared" si="60"/>
        <v>0</v>
      </c>
      <c r="AN505" s="18">
        <f t="shared" si="61"/>
        <v>0</v>
      </c>
    </row>
    <row r="506" spans="10:40" x14ac:dyDescent="0.25">
      <c r="J506" s="18">
        <f t="shared" si="56"/>
        <v>0</v>
      </c>
      <c r="M506" s="18">
        <f t="shared" si="57"/>
        <v>0</v>
      </c>
      <c r="Q506" s="18">
        <f t="shared" si="58"/>
        <v>0</v>
      </c>
      <c r="U506" s="18">
        <f t="shared" si="59"/>
        <v>0</v>
      </c>
      <c r="AJ506" s="18">
        <f t="shared" si="60"/>
        <v>0</v>
      </c>
      <c r="AN506" s="18">
        <f t="shared" si="61"/>
        <v>0</v>
      </c>
    </row>
    <row r="507" spans="10:40" x14ac:dyDescent="0.25">
      <c r="J507" s="18">
        <f t="shared" si="56"/>
        <v>0</v>
      </c>
      <c r="M507" s="18">
        <f t="shared" si="57"/>
        <v>0</v>
      </c>
      <c r="Q507" s="18">
        <f t="shared" si="58"/>
        <v>0</v>
      </c>
      <c r="U507" s="18">
        <f t="shared" si="59"/>
        <v>0</v>
      </c>
      <c r="AJ507" s="18">
        <f t="shared" si="60"/>
        <v>0</v>
      </c>
      <c r="AN507" s="18">
        <f t="shared" si="61"/>
        <v>0</v>
      </c>
    </row>
    <row r="508" spans="10:40" x14ac:dyDescent="0.25">
      <c r="J508" s="18">
        <f t="shared" si="56"/>
        <v>0</v>
      </c>
      <c r="M508" s="18">
        <f t="shared" si="57"/>
        <v>0</v>
      </c>
      <c r="Q508" s="18">
        <f t="shared" si="58"/>
        <v>0</v>
      </c>
      <c r="U508" s="18">
        <f t="shared" si="59"/>
        <v>0</v>
      </c>
      <c r="AJ508" s="18">
        <f t="shared" si="60"/>
        <v>0</v>
      </c>
      <c r="AN508" s="18">
        <f t="shared" si="61"/>
        <v>0</v>
      </c>
    </row>
    <row r="509" spans="10:40" x14ac:dyDescent="0.25">
      <c r="J509" s="18">
        <f t="shared" si="56"/>
        <v>0</v>
      </c>
      <c r="M509" s="18">
        <f t="shared" si="57"/>
        <v>0</v>
      </c>
      <c r="Q509" s="18">
        <f t="shared" si="58"/>
        <v>0</v>
      </c>
      <c r="U509" s="18">
        <f t="shared" si="59"/>
        <v>0</v>
      </c>
      <c r="AJ509" s="18">
        <f t="shared" si="60"/>
        <v>0</v>
      </c>
      <c r="AN509" s="18">
        <f t="shared" si="61"/>
        <v>0</v>
      </c>
    </row>
    <row r="510" spans="10:40" x14ac:dyDescent="0.25">
      <c r="J510" s="18">
        <f t="shared" si="56"/>
        <v>0</v>
      </c>
      <c r="M510" s="18">
        <f t="shared" si="57"/>
        <v>0</v>
      </c>
      <c r="Q510" s="18">
        <f t="shared" si="58"/>
        <v>0</v>
      </c>
      <c r="U510" s="18">
        <f t="shared" si="59"/>
        <v>0</v>
      </c>
      <c r="AJ510" s="18">
        <f t="shared" si="60"/>
        <v>0</v>
      </c>
      <c r="AN510" s="18">
        <f t="shared" si="61"/>
        <v>0</v>
      </c>
    </row>
    <row r="511" spans="10:40" x14ac:dyDescent="0.25">
      <c r="J511" s="18">
        <f t="shared" si="56"/>
        <v>0</v>
      </c>
      <c r="M511" s="18">
        <f t="shared" si="57"/>
        <v>0</v>
      </c>
      <c r="Q511" s="18">
        <f t="shared" si="58"/>
        <v>0</v>
      </c>
      <c r="U511" s="18">
        <f t="shared" si="59"/>
        <v>0</v>
      </c>
      <c r="AJ511" s="18">
        <f t="shared" si="60"/>
        <v>0</v>
      </c>
      <c r="AN511" s="18">
        <f t="shared" si="61"/>
        <v>0</v>
      </c>
    </row>
    <row r="512" spans="10:40" x14ac:dyDescent="0.25">
      <c r="J512" s="18">
        <f t="shared" si="56"/>
        <v>0</v>
      </c>
      <c r="M512" s="18">
        <f t="shared" si="57"/>
        <v>0</v>
      </c>
      <c r="Q512" s="18">
        <f t="shared" si="58"/>
        <v>0</v>
      </c>
      <c r="U512" s="18">
        <f t="shared" si="59"/>
        <v>0</v>
      </c>
      <c r="AJ512" s="18">
        <f t="shared" si="60"/>
        <v>0</v>
      </c>
      <c r="AN512" s="18">
        <f t="shared" si="61"/>
        <v>0</v>
      </c>
    </row>
    <row r="513" spans="10:40" x14ac:dyDescent="0.25">
      <c r="J513" s="18">
        <f t="shared" si="56"/>
        <v>0</v>
      </c>
      <c r="M513" s="18">
        <f t="shared" si="57"/>
        <v>0</v>
      </c>
      <c r="Q513" s="18">
        <f t="shared" si="58"/>
        <v>0</v>
      </c>
      <c r="U513" s="18">
        <f t="shared" si="59"/>
        <v>0</v>
      </c>
      <c r="AJ513" s="18">
        <f t="shared" si="60"/>
        <v>0</v>
      </c>
      <c r="AN513" s="18">
        <f t="shared" si="61"/>
        <v>0</v>
      </c>
    </row>
    <row r="514" spans="10:40" x14ac:dyDescent="0.25">
      <c r="J514" s="18">
        <f t="shared" si="56"/>
        <v>0</v>
      </c>
      <c r="M514" s="18">
        <f t="shared" si="57"/>
        <v>0</v>
      </c>
      <c r="Q514" s="18">
        <f t="shared" si="58"/>
        <v>0</v>
      </c>
      <c r="U514" s="18">
        <f t="shared" si="59"/>
        <v>0</v>
      </c>
      <c r="AJ514" s="18">
        <f t="shared" si="60"/>
        <v>0</v>
      </c>
      <c r="AN514" s="18">
        <f t="shared" si="61"/>
        <v>0</v>
      </c>
    </row>
    <row r="515" spans="10:40" x14ac:dyDescent="0.25">
      <c r="J515" s="18">
        <f t="shared" si="56"/>
        <v>0</v>
      </c>
      <c r="M515" s="18">
        <f t="shared" si="57"/>
        <v>0</v>
      </c>
      <c r="Q515" s="18">
        <f t="shared" si="58"/>
        <v>0</v>
      </c>
      <c r="U515" s="18">
        <f t="shared" si="59"/>
        <v>0</v>
      </c>
      <c r="AJ515" s="18">
        <f t="shared" si="60"/>
        <v>0</v>
      </c>
      <c r="AN515" s="18">
        <f t="shared" si="61"/>
        <v>0</v>
      </c>
    </row>
    <row r="516" spans="10:40" x14ac:dyDescent="0.25">
      <c r="J516" s="18">
        <f t="shared" si="56"/>
        <v>0</v>
      </c>
      <c r="M516" s="18">
        <f t="shared" si="57"/>
        <v>0</v>
      </c>
      <c r="Q516" s="18">
        <f t="shared" si="58"/>
        <v>0</v>
      </c>
      <c r="U516" s="18">
        <f t="shared" si="59"/>
        <v>0</v>
      </c>
      <c r="AJ516" s="18">
        <f t="shared" si="60"/>
        <v>0</v>
      </c>
      <c r="AN516" s="18">
        <f t="shared" si="61"/>
        <v>0</v>
      </c>
    </row>
    <row r="517" spans="10:40" x14ac:dyDescent="0.25">
      <c r="J517" s="18">
        <f t="shared" si="56"/>
        <v>0</v>
      </c>
      <c r="M517" s="18">
        <f t="shared" si="57"/>
        <v>0</v>
      </c>
      <c r="Q517" s="18">
        <f t="shared" si="58"/>
        <v>0</v>
      </c>
      <c r="U517" s="18">
        <f t="shared" si="59"/>
        <v>0</v>
      </c>
      <c r="AJ517" s="18">
        <f t="shared" si="60"/>
        <v>0</v>
      </c>
      <c r="AN517" s="18">
        <f t="shared" si="61"/>
        <v>0</v>
      </c>
    </row>
    <row r="518" spans="10:40" x14ac:dyDescent="0.25">
      <c r="J518" s="18">
        <f t="shared" si="56"/>
        <v>0</v>
      </c>
      <c r="M518" s="18">
        <f t="shared" si="57"/>
        <v>0</v>
      </c>
      <c r="Q518" s="18">
        <f t="shared" si="58"/>
        <v>0</v>
      </c>
      <c r="U518" s="18">
        <f t="shared" si="59"/>
        <v>0</v>
      </c>
      <c r="AJ518" s="18">
        <f t="shared" si="60"/>
        <v>0</v>
      </c>
      <c r="AN518" s="18">
        <f t="shared" si="61"/>
        <v>0</v>
      </c>
    </row>
    <row r="519" spans="10:40" x14ac:dyDescent="0.25">
      <c r="J519" s="18">
        <f t="shared" si="56"/>
        <v>0</v>
      </c>
      <c r="M519" s="18">
        <f t="shared" si="57"/>
        <v>0</v>
      </c>
      <c r="Q519" s="18">
        <f t="shared" si="58"/>
        <v>0</v>
      </c>
      <c r="U519" s="18">
        <f t="shared" si="59"/>
        <v>0</v>
      </c>
      <c r="AJ519" s="18">
        <f t="shared" si="60"/>
        <v>0</v>
      </c>
      <c r="AN519" s="18">
        <f t="shared" si="61"/>
        <v>0</v>
      </c>
    </row>
    <row r="520" spans="10:40" x14ac:dyDescent="0.25">
      <c r="J520" s="18">
        <f t="shared" si="56"/>
        <v>0</v>
      </c>
      <c r="M520" s="18">
        <f t="shared" si="57"/>
        <v>0</v>
      </c>
      <c r="Q520" s="18">
        <f t="shared" si="58"/>
        <v>0</v>
      </c>
      <c r="U520" s="18">
        <f t="shared" si="59"/>
        <v>0</v>
      </c>
      <c r="AJ520" s="18">
        <f t="shared" si="60"/>
        <v>0</v>
      </c>
      <c r="AN520" s="18">
        <f t="shared" si="61"/>
        <v>0</v>
      </c>
    </row>
    <row r="521" spans="10:40" x14ac:dyDescent="0.25">
      <c r="J521" s="18">
        <f t="shared" si="56"/>
        <v>0</v>
      </c>
      <c r="M521" s="18">
        <f t="shared" si="57"/>
        <v>0</v>
      </c>
      <c r="Q521" s="18">
        <f t="shared" si="58"/>
        <v>0</v>
      </c>
      <c r="U521" s="18">
        <f t="shared" si="59"/>
        <v>0</v>
      </c>
      <c r="AJ521" s="18">
        <f t="shared" si="60"/>
        <v>0</v>
      </c>
      <c r="AN521" s="18">
        <f t="shared" si="61"/>
        <v>0</v>
      </c>
    </row>
    <row r="522" spans="10:40" x14ac:dyDescent="0.25">
      <c r="J522" s="18">
        <f t="shared" si="56"/>
        <v>0</v>
      </c>
      <c r="M522" s="18">
        <f t="shared" si="57"/>
        <v>0</v>
      </c>
      <c r="Q522" s="18">
        <f t="shared" si="58"/>
        <v>0</v>
      </c>
      <c r="U522" s="18">
        <f t="shared" si="59"/>
        <v>0</v>
      </c>
      <c r="AJ522" s="18">
        <f t="shared" si="60"/>
        <v>0</v>
      </c>
      <c r="AN522" s="18">
        <f t="shared" si="61"/>
        <v>0</v>
      </c>
    </row>
    <row r="523" spans="10:40" x14ac:dyDescent="0.25">
      <c r="J523" s="18">
        <f t="shared" si="56"/>
        <v>0</v>
      </c>
      <c r="M523" s="18">
        <f t="shared" si="57"/>
        <v>0</v>
      </c>
      <c r="Q523" s="18">
        <f t="shared" si="58"/>
        <v>0</v>
      </c>
      <c r="U523" s="18">
        <f t="shared" si="59"/>
        <v>0</v>
      </c>
      <c r="AJ523" s="18">
        <f t="shared" si="60"/>
        <v>0</v>
      </c>
      <c r="AN523" s="18">
        <f t="shared" si="61"/>
        <v>0</v>
      </c>
    </row>
    <row r="524" spans="10:40" x14ac:dyDescent="0.25">
      <c r="J524" s="18">
        <f t="shared" si="56"/>
        <v>0</v>
      </c>
      <c r="M524" s="18">
        <f t="shared" si="57"/>
        <v>0</v>
      </c>
      <c r="Q524" s="18">
        <f t="shared" si="58"/>
        <v>0</v>
      </c>
      <c r="U524" s="18">
        <f t="shared" si="59"/>
        <v>0</v>
      </c>
      <c r="AJ524" s="18">
        <f t="shared" si="60"/>
        <v>0</v>
      </c>
      <c r="AN524" s="18">
        <f t="shared" si="61"/>
        <v>0</v>
      </c>
    </row>
    <row r="525" spans="10:40" x14ac:dyDescent="0.25">
      <c r="J525" s="18">
        <f t="shared" si="56"/>
        <v>0</v>
      </c>
      <c r="M525" s="18">
        <f t="shared" si="57"/>
        <v>0</v>
      </c>
      <c r="Q525" s="18">
        <f t="shared" si="58"/>
        <v>0</v>
      </c>
      <c r="U525" s="18">
        <f t="shared" si="59"/>
        <v>0</v>
      </c>
      <c r="AJ525" s="18">
        <f t="shared" si="60"/>
        <v>0</v>
      </c>
      <c r="AN525" s="18">
        <f t="shared" si="61"/>
        <v>0</v>
      </c>
    </row>
    <row r="526" spans="10:40" x14ac:dyDescent="0.25">
      <c r="J526" s="18">
        <f t="shared" si="56"/>
        <v>0</v>
      </c>
      <c r="M526" s="18">
        <f t="shared" si="57"/>
        <v>0</v>
      </c>
      <c r="Q526" s="18">
        <f t="shared" si="58"/>
        <v>0</v>
      </c>
      <c r="U526" s="18">
        <f t="shared" si="59"/>
        <v>0</v>
      </c>
      <c r="AJ526" s="18">
        <f t="shared" si="60"/>
        <v>0</v>
      </c>
      <c r="AN526" s="18">
        <f t="shared" si="61"/>
        <v>0</v>
      </c>
    </row>
    <row r="527" spans="10:40" x14ac:dyDescent="0.25">
      <c r="J527" s="18">
        <f t="shared" si="56"/>
        <v>0</v>
      </c>
      <c r="M527" s="18">
        <f t="shared" si="57"/>
        <v>0</v>
      </c>
      <c r="Q527" s="18">
        <f t="shared" si="58"/>
        <v>0</v>
      </c>
      <c r="U527" s="18">
        <f t="shared" si="59"/>
        <v>0</v>
      </c>
      <c r="AJ527" s="18">
        <f t="shared" si="60"/>
        <v>0</v>
      </c>
      <c r="AN527" s="18">
        <f t="shared" si="61"/>
        <v>0</v>
      </c>
    </row>
    <row r="528" spans="10:40" x14ac:dyDescent="0.25">
      <c r="J528" s="18">
        <f t="shared" si="56"/>
        <v>0</v>
      </c>
      <c r="M528" s="18">
        <f t="shared" si="57"/>
        <v>0</v>
      </c>
      <c r="Q528" s="18">
        <f t="shared" si="58"/>
        <v>0</v>
      </c>
      <c r="U528" s="18">
        <f t="shared" si="59"/>
        <v>0</v>
      </c>
      <c r="AJ528" s="18">
        <f t="shared" si="60"/>
        <v>0</v>
      </c>
      <c r="AN528" s="18">
        <f t="shared" si="61"/>
        <v>0</v>
      </c>
    </row>
    <row r="529" spans="10:40" x14ac:dyDescent="0.25">
      <c r="J529" s="18">
        <f t="shared" si="56"/>
        <v>0</v>
      </c>
      <c r="M529" s="18">
        <f t="shared" si="57"/>
        <v>0</v>
      </c>
      <c r="Q529" s="18">
        <f t="shared" si="58"/>
        <v>0</v>
      </c>
      <c r="U529" s="18">
        <f t="shared" si="59"/>
        <v>0</v>
      </c>
      <c r="AJ529" s="18">
        <f t="shared" si="60"/>
        <v>0</v>
      </c>
      <c r="AN529" s="18">
        <f t="shared" si="61"/>
        <v>0</v>
      </c>
    </row>
    <row r="530" spans="10:40" x14ac:dyDescent="0.25">
      <c r="J530" s="18">
        <f t="shared" si="56"/>
        <v>0</v>
      </c>
      <c r="M530" s="18">
        <f t="shared" si="57"/>
        <v>0</v>
      </c>
      <c r="Q530" s="18">
        <f t="shared" si="58"/>
        <v>0</v>
      </c>
      <c r="U530" s="18">
        <f t="shared" si="59"/>
        <v>0</v>
      </c>
      <c r="AJ530" s="18">
        <f t="shared" si="60"/>
        <v>0</v>
      </c>
      <c r="AN530" s="18">
        <f t="shared" si="61"/>
        <v>0</v>
      </c>
    </row>
    <row r="531" spans="10:40" x14ac:dyDescent="0.25">
      <c r="J531" s="18">
        <f t="shared" si="56"/>
        <v>0</v>
      </c>
      <c r="M531" s="18">
        <f t="shared" si="57"/>
        <v>0</v>
      </c>
      <c r="Q531" s="18">
        <f t="shared" si="58"/>
        <v>0</v>
      </c>
      <c r="U531" s="18">
        <f t="shared" si="59"/>
        <v>0</v>
      </c>
      <c r="AJ531" s="18">
        <f t="shared" si="60"/>
        <v>0</v>
      </c>
      <c r="AN531" s="18">
        <f t="shared" si="61"/>
        <v>0</v>
      </c>
    </row>
    <row r="532" spans="10:40" x14ac:dyDescent="0.25">
      <c r="J532" s="18">
        <f t="shared" si="56"/>
        <v>0</v>
      </c>
      <c r="M532" s="18">
        <f t="shared" si="57"/>
        <v>0</v>
      </c>
      <c r="Q532" s="18">
        <f t="shared" si="58"/>
        <v>0</v>
      </c>
      <c r="U532" s="18">
        <f t="shared" si="59"/>
        <v>0</v>
      </c>
      <c r="AJ532" s="18">
        <f t="shared" si="60"/>
        <v>0</v>
      </c>
      <c r="AN532" s="18">
        <f t="shared" si="61"/>
        <v>0</v>
      </c>
    </row>
    <row r="533" spans="10:40" x14ac:dyDescent="0.25">
      <c r="J533" s="18">
        <f t="shared" si="56"/>
        <v>0</v>
      </c>
      <c r="M533" s="18">
        <f t="shared" si="57"/>
        <v>0</v>
      </c>
      <c r="Q533" s="18">
        <f t="shared" si="58"/>
        <v>0</v>
      </c>
      <c r="U533" s="18">
        <f t="shared" si="59"/>
        <v>0</v>
      </c>
      <c r="AJ533" s="18">
        <f t="shared" si="60"/>
        <v>0</v>
      </c>
      <c r="AN533" s="18">
        <f t="shared" si="61"/>
        <v>0</v>
      </c>
    </row>
    <row r="534" spans="10:40" x14ac:dyDescent="0.25">
      <c r="J534" s="18">
        <f t="shared" si="56"/>
        <v>0</v>
      </c>
      <c r="M534" s="18">
        <f t="shared" si="57"/>
        <v>0</v>
      </c>
      <c r="Q534" s="18">
        <f t="shared" si="58"/>
        <v>0</v>
      </c>
      <c r="U534" s="18">
        <f t="shared" si="59"/>
        <v>0</v>
      </c>
      <c r="AJ534" s="18">
        <f t="shared" si="60"/>
        <v>0</v>
      </c>
      <c r="AN534" s="18">
        <f t="shared" si="61"/>
        <v>0</v>
      </c>
    </row>
    <row r="535" spans="10:40" x14ac:dyDescent="0.25">
      <c r="J535" s="18">
        <f t="shared" si="56"/>
        <v>0</v>
      </c>
      <c r="M535" s="18">
        <f t="shared" si="57"/>
        <v>0</v>
      </c>
      <c r="Q535" s="18">
        <f t="shared" si="58"/>
        <v>0</v>
      </c>
      <c r="U535" s="18">
        <f t="shared" si="59"/>
        <v>0</v>
      </c>
      <c r="AJ535" s="18">
        <f t="shared" si="60"/>
        <v>0</v>
      </c>
      <c r="AN535" s="18">
        <f t="shared" si="61"/>
        <v>0</v>
      </c>
    </row>
    <row r="536" spans="10:40" x14ac:dyDescent="0.25">
      <c r="J536" s="18">
        <f t="shared" si="56"/>
        <v>0</v>
      </c>
      <c r="M536" s="18">
        <f t="shared" si="57"/>
        <v>0</v>
      </c>
      <c r="Q536" s="18">
        <f t="shared" si="58"/>
        <v>0</v>
      </c>
      <c r="U536" s="18">
        <f t="shared" si="59"/>
        <v>0</v>
      </c>
      <c r="AJ536" s="18">
        <f t="shared" si="60"/>
        <v>0</v>
      </c>
      <c r="AN536" s="18">
        <f t="shared" si="61"/>
        <v>0</v>
      </c>
    </row>
    <row r="537" spans="10:40" x14ac:dyDescent="0.25">
      <c r="J537" s="18">
        <f t="shared" si="56"/>
        <v>0</v>
      </c>
      <c r="M537" s="18">
        <f t="shared" si="57"/>
        <v>0</v>
      </c>
      <c r="Q537" s="18">
        <f t="shared" si="58"/>
        <v>0</v>
      </c>
      <c r="U537" s="18">
        <f t="shared" si="59"/>
        <v>0</v>
      </c>
      <c r="AJ537" s="18">
        <f t="shared" si="60"/>
        <v>0</v>
      </c>
      <c r="AN537" s="18">
        <f t="shared" si="61"/>
        <v>0</v>
      </c>
    </row>
    <row r="538" spans="10:40" x14ac:dyDescent="0.25">
      <c r="J538" s="18">
        <f t="shared" si="56"/>
        <v>0</v>
      </c>
      <c r="M538" s="18">
        <f t="shared" si="57"/>
        <v>0</v>
      </c>
      <c r="Q538" s="18">
        <f t="shared" si="58"/>
        <v>0</v>
      </c>
      <c r="U538" s="18">
        <f t="shared" si="59"/>
        <v>0</v>
      </c>
      <c r="AJ538" s="18">
        <f t="shared" si="60"/>
        <v>0</v>
      </c>
      <c r="AN538" s="18">
        <f t="shared" si="61"/>
        <v>0</v>
      </c>
    </row>
    <row r="539" spans="10:40" x14ac:dyDescent="0.25">
      <c r="J539" s="18">
        <f t="shared" si="56"/>
        <v>0</v>
      </c>
      <c r="M539" s="18">
        <f t="shared" si="57"/>
        <v>0</v>
      </c>
      <c r="Q539" s="18">
        <f t="shared" si="58"/>
        <v>0</v>
      </c>
      <c r="U539" s="18">
        <f t="shared" si="59"/>
        <v>0</v>
      </c>
      <c r="AJ539" s="18">
        <f t="shared" si="60"/>
        <v>0</v>
      </c>
      <c r="AN539" s="18">
        <f t="shared" si="61"/>
        <v>0</v>
      </c>
    </row>
    <row r="540" spans="10:40" x14ac:dyDescent="0.25">
      <c r="J540" s="18">
        <f t="shared" si="56"/>
        <v>0</v>
      </c>
      <c r="M540" s="18">
        <f t="shared" si="57"/>
        <v>0</v>
      </c>
      <c r="Q540" s="18">
        <f t="shared" si="58"/>
        <v>0</v>
      </c>
      <c r="U540" s="18">
        <f t="shared" si="59"/>
        <v>0</v>
      </c>
      <c r="AJ540" s="18">
        <f t="shared" si="60"/>
        <v>0</v>
      </c>
      <c r="AN540" s="18">
        <f t="shared" si="61"/>
        <v>0</v>
      </c>
    </row>
    <row r="541" spans="10:40" x14ac:dyDescent="0.25">
      <c r="J541" s="18">
        <f t="shared" si="56"/>
        <v>0</v>
      </c>
      <c r="M541" s="18">
        <f t="shared" si="57"/>
        <v>0</v>
      </c>
      <c r="Q541" s="18">
        <f t="shared" si="58"/>
        <v>0</v>
      </c>
      <c r="U541" s="18">
        <f t="shared" si="59"/>
        <v>0</v>
      </c>
      <c r="AJ541" s="18">
        <f t="shared" si="60"/>
        <v>0</v>
      </c>
      <c r="AN541" s="18">
        <f t="shared" si="61"/>
        <v>0</v>
      </c>
    </row>
    <row r="542" spans="10:40" x14ac:dyDescent="0.25">
      <c r="J542" s="18">
        <f t="shared" si="56"/>
        <v>0</v>
      </c>
      <c r="M542" s="18">
        <f t="shared" si="57"/>
        <v>0</v>
      </c>
      <c r="Q542" s="18">
        <f t="shared" si="58"/>
        <v>0</v>
      </c>
      <c r="U542" s="18">
        <f t="shared" si="59"/>
        <v>0</v>
      </c>
      <c r="AJ542" s="18">
        <f t="shared" si="60"/>
        <v>0</v>
      </c>
      <c r="AN542" s="18">
        <f t="shared" si="61"/>
        <v>0</v>
      </c>
    </row>
    <row r="543" spans="10:40" x14ac:dyDescent="0.25">
      <c r="J543" s="18">
        <f t="shared" si="56"/>
        <v>0</v>
      </c>
      <c r="M543" s="18">
        <f t="shared" si="57"/>
        <v>0</v>
      </c>
      <c r="Q543" s="18">
        <f t="shared" si="58"/>
        <v>0</v>
      </c>
      <c r="U543" s="18">
        <f t="shared" si="59"/>
        <v>0</v>
      </c>
      <c r="AJ543" s="18">
        <f t="shared" si="60"/>
        <v>0</v>
      </c>
      <c r="AN543" s="18">
        <f t="shared" si="61"/>
        <v>0</v>
      </c>
    </row>
    <row r="544" spans="10:40" x14ac:dyDescent="0.25">
      <c r="J544" s="18">
        <f t="shared" ref="J544:J607" si="62">K544+L544+M544</f>
        <v>0</v>
      </c>
      <c r="M544" s="18">
        <f t="shared" ref="M544:M607" si="63">N544+O544+V544+Z544+AB544+AD544</f>
        <v>0</v>
      </c>
      <c r="Q544" s="18">
        <f t="shared" ref="Q544:Q607" si="64">N544+O544+P544</f>
        <v>0</v>
      </c>
      <c r="U544" s="18">
        <f t="shared" ref="U544:U607" si="65">R544+S544+T544</f>
        <v>0</v>
      </c>
      <c r="AJ544" s="18">
        <f t="shared" ref="AJ544:AJ607" si="66">AG544+AH544+AI544</f>
        <v>0</v>
      </c>
      <c r="AN544" s="18">
        <f t="shared" ref="AN544:AN607" si="67">AK544+AL544+AM544</f>
        <v>0</v>
      </c>
    </row>
    <row r="545" spans="10:40" x14ac:dyDescent="0.25">
      <c r="J545" s="18">
        <f t="shared" si="62"/>
        <v>0</v>
      </c>
      <c r="M545" s="18">
        <f t="shared" si="63"/>
        <v>0</v>
      </c>
      <c r="Q545" s="18">
        <f t="shared" si="64"/>
        <v>0</v>
      </c>
      <c r="U545" s="18">
        <f t="shared" si="65"/>
        <v>0</v>
      </c>
      <c r="AJ545" s="18">
        <f t="shared" si="66"/>
        <v>0</v>
      </c>
      <c r="AN545" s="18">
        <f t="shared" si="67"/>
        <v>0</v>
      </c>
    </row>
    <row r="546" spans="10:40" x14ac:dyDescent="0.25">
      <c r="J546" s="18">
        <f t="shared" si="62"/>
        <v>0</v>
      </c>
      <c r="M546" s="18">
        <f t="shared" si="63"/>
        <v>0</v>
      </c>
      <c r="Q546" s="18">
        <f t="shared" si="64"/>
        <v>0</v>
      </c>
      <c r="U546" s="18">
        <f t="shared" si="65"/>
        <v>0</v>
      </c>
      <c r="AJ546" s="18">
        <f t="shared" si="66"/>
        <v>0</v>
      </c>
      <c r="AN546" s="18">
        <f t="shared" si="67"/>
        <v>0</v>
      </c>
    </row>
    <row r="547" spans="10:40" x14ac:dyDescent="0.25">
      <c r="J547" s="18">
        <f t="shared" si="62"/>
        <v>0</v>
      </c>
      <c r="M547" s="18">
        <f t="shared" si="63"/>
        <v>0</v>
      </c>
      <c r="Q547" s="18">
        <f t="shared" si="64"/>
        <v>0</v>
      </c>
      <c r="U547" s="18">
        <f t="shared" si="65"/>
        <v>0</v>
      </c>
      <c r="AJ547" s="18">
        <f t="shared" si="66"/>
        <v>0</v>
      </c>
      <c r="AN547" s="18">
        <f t="shared" si="67"/>
        <v>0</v>
      </c>
    </row>
    <row r="548" spans="10:40" x14ac:dyDescent="0.25">
      <c r="J548" s="18">
        <f t="shared" si="62"/>
        <v>0</v>
      </c>
      <c r="M548" s="18">
        <f t="shared" si="63"/>
        <v>0</v>
      </c>
      <c r="Q548" s="18">
        <f t="shared" si="64"/>
        <v>0</v>
      </c>
      <c r="U548" s="18">
        <f t="shared" si="65"/>
        <v>0</v>
      </c>
      <c r="AJ548" s="18">
        <f t="shared" si="66"/>
        <v>0</v>
      </c>
      <c r="AN548" s="18">
        <f t="shared" si="67"/>
        <v>0</v>
      </c>
    </row>
    <row r="549" spans="10:40" x14ac:dyDescent="0.25">
      <c r="J549" s="18">
        <f t="shared" si="62"/>
        <v>0</v>
      </c>
      <c r="M549" s="18">
        <f t="shared" si="63"/>
        <v>0</v>
      </c>
      <c r="Q549" s="18">
        <f t="shared" si="64"/>
        <v>0</v>
      </c>
      <c r="U549" s="18">
        <f t="shared" si="65"/>
        <v>0</v>
      </c>
      <c r="AJ549" s="18">
        <f t="shared" si="66"/>
        <v>0</v>
      </c>
      <c r="AN549" s="18">
        <f t="shared" si="67"/>
        <v>0</v>
      </c>
    </row>
    <row r="550" spans="10:40" x14ac:dyDescent="0.25">
      <c r="J550" s="18">
        <f t="shared" si="62"/>
        <v>0</v>
      </c>
      <c r="M550" s="18">
        <f t="shared" si="63"/>
        <v>0</v>
      </c>
      <c r="Q550" s="18">
        <f t="shared" si="64"/>
        <v>0</v>
      </c>
      <c r="U550" s="18">
        <f t="shared" si="65"/>
        <v>0</v>
      </c>
      <c r="AJ550" s="18">
        <f t="shared" si="66"/>
        <v>0</v>
      </c>
      <c r="AN550" s="18">
        <f t="shared" si="67"/>
        <v>0</v>
      </c>
    </row>
    <row r="551" spans="10:40" x14ac:dyDescent="0.25">
      <c r="J551" s="18">
        <f t="shared" si="62"/>
        <v>0</v>
      </c>
      <c r="M551" s="18">
        <f t="shared" si="63"/>
        <v>0</v>
      </c>
      <c r="Q551" s="18">
        <f t="shared" si="64"/>
        <v>0</v>
      </c>
      <c r="U551" s="18">
        <f t="shared" si="65"/>
        <v>0</v>
      </c>
      <c r="AJ551" s="18">
        <f t="shared" si="66"/>
        <v>0</v>
      </c>
      <c r="AN551" s="18">
        <f t="shared" si="67"/>
        <v>0</v>
      </c>
    </row>
    <row r="552" spans="10:40" x14ac:dyDescent="0.25">
      <c r="J552" s="18">
        <f t="shared" si="62"/>
        <v>0</v>
      </c>
      <c r="M552" s="18">
        <f t="shared" si="63"/>
        <v>0</v>
      </c>
      <c r="Q552" s="18">
        <f t="shared" si="64"/>
        <v>0</v>
      </c>
      <c r="U552" s="18">
        <f t="shared" si="65"/>
        <v>0</v>
      </c>
      <c r="AJ552" s="18">
        <f t="shared" si="66"/>
        <v>0</v>
      </c>
      <c r="AN552" s="18">
        <f t="shared" si="67"/>
        <v>0</v>
      </c>
    </row>
    <row r="553" spans="10:40" x14ac:dyDescent="0.25">
      <c r="J553" s="18">
        <f t="shared" si="62"/>
        <v>0</v>
      </c>
      <c r="M553" s="18">
        <f t="shared" si="63"/>
        <v>0</v>
      </c>
      <c r="Q553" s="18">
        <f t="shared" si="64"/>
        <v>0</v>
      </c>
      <c r="U553" s="18">
        <f t="shared" si="65"/>
        <v>0</v>
      </c>
      <c r="AJ553" s="18">
        <f t="shared" si="66"/>
        <v>0</v>
      </c>
      <c r="AN553" s="18">
        <f t="shared" si="67"/>
        <v>0</v>
      </c>
    </row>
    <row r="554" spans="10:40" x14ac:dyDescent="0.25">
      <c r="J554" s="18">
        <f t="shared" si="62"/>
        <v>0</v>
      </c>
      <c r="M554" s="18">
        <f t="shared" si="63"/>
        <v>0</v>
      </c>
      <c r="Q554" s="18">
        <f t="shared" si="64"/>
        <v>0</v>
      </c>
      <c r="U554" s="18">
        <f t="shared" si="65"/>
        <v>0</v>
      </c>
      <c r="AJ554" s="18">
        <f t="shared" si="66"/>
        <v>0</v>
      </c>
      <c r="AN554" s="18">
        <f t="shared" si="67"/>
        <v>0</v>
      </c>
    </row>
    <row r="555" spans="10:40" x14ac:dyDescent="0.25">
      <c r="J555" s="18">
        <f t="shared" si="62"/>
        <v>0</v>
      </c>
      <c r="M555" s="18">
        <f t="shared" si="63"/>
        <v>0</v>
      </c>
      <c r="Q555" s="18">
        <f t="shared" si="64"/>
        <v>0</v>
      </c>
      <c r="U555" s="18">
        <f t="shared" si="65"/>
        <v>0</v>
      </c>
      <c r="AJ555" s="18">
        <f t="shared" si="66"/>
        <v>0</v>
      </c>
      <c r="AN555" s="18">
        <f t="shared" si="67"/>
        <v>0</v>
      </c>
    </row>
    <row r="556" spans="10:40" x14ac:dyDescent="0.25">
      <c r="J556" s="18">
        <f t="shared" si="62"/>
        <v>0</v>
      </c>
      <c r="M556" s="18">
        <f t="shared" si="63"/>
        <v>0</v>
      </c>
      <c r="Q556" s="18">
        <f t="shared" si="64"/>
        <v>0</v>
      </c>
      <c r="U556" s="18">
        <f t="shared" si="65"/>
        <v>0</v>
      </c>
      <c r="AJ556" s="18">
        <f t="shared" si="66"/>
        <v>0</v>
      </c>
      <c r="AN556" s="18">
        <f t="shared" si="67"/>
        <v>0</v>
      </c>
    </row>
    <row r="557" spans="10:40" x14ac:dyDescent="0.25">
      <c r="J557" s="18">
        <f t="shared" si="62"/>
        <v>0</v>
      </c>
      <c r="M557" s="18">
        <f t="shared" si="63"/>
        <v>0</v>
      </c>
      <c r="Q557" s="18">
        <f t="shared" si="64"/>
        <v>0</v>
      </c>
      <c r="U557" s="18">
        <f t="shared" si="65"/>
        <v>0</v>
      </c>
      <c r="AJ557" s="18">
        <f t="shared" si="66"/>
        <v>0</v>
      </c>
      <c r="AN557" s="18">
        <f t="shared" si="67"/>
        <v>0</v>
      </c>
    </row>
    <row r="558" spans="10:40" x14ac:dyDescent="0.25">
      <c r="J558" s="18">
        <f t="shared" si="62"/>
        <v>0</v>
      </c>
      <c r="M558" s="18">
        <f t="shared" si="63"/>
        <v>0</v>
      </c>
      <c r="Q558" s="18">
        <f t="shared" si="64"/>
        <v>0</v>
      </c>
      <c r="U558" s="18">
        <f t="shared" si="65"/>
        <v>0</v>
      </c>
      <c r="AJ558" s="18">
        <f t="shared" si="66"/>
        <v>0</v>
      </c>
      <c r="AN558" s="18">
        <f t="shared" si="67"/>
        <v>0</v>
      </c>
    </row>
    <row r="559" spans="10:40" x14ac:dyDescent="0.25">
      <c r="J559" s="18">
        <f t="shared" si="62"/>
        <v>0</v>
      </c>
      <c r="M559" s="18">
        <f t="shared" si="63"/>
        <v>0</v>
      </c>
      <c r="Q559" s="18">
        <f t="shared" si="64"/>
        <v>0</v>
      </c>
      <c r="U559" s="18">
        <f t="shared" si="65"/>
        <v>0</v>
      </c>
      <c r="AJ559" s="18">
        <f t="shared" si="66"/>
        <v>0</v>
      </c>
      <c r="AN559" s="18">
        <f t="shared" si="67"/>
        <v>0</v>
      </c>
    </row>
    <row r="560" spans="10:40" x14ac:dyDescent="0.25">
      <c r="J560" s="18">
        <f t="shared" si="62"/>
        <v>0</v>
      </c>
      <c r="M560" s="18">
        <f t="shared" si="63"/>
        <v>0</v>
      </c>
      <c r="Q560" s="18">
        <f t="shared" si="64"/>
        <v>0</v>
      </c>
      <c r="U560" s="18">
        <f t="shared" si="65"/>
        <v>0</v>
      </c>
      <c r="AJ560" s="18">
        <f t="shared" si="66"/>
        <v>0</v>
      </c>
      <c r="AN560" s="18">
        <f t="shared" si="67"/>
        <v>0</v>
      </c>
    </row>
    <row r="561" spans="10:40" x14ac:dyDescent="0.25">
      <c r="J561" s="18">
        <f t="shared" si="62"/>
        <v>0</v>
      </c>
      <c r="M561" s="18">
        <f t="shared" si="63"/>
        <v>0</v>
      </c>
      <c r="Q561" s="18">
        <f t="shared" si="64"/>
        <v>0</v>
      </c>
      <c r="U561" s="18">
        <f t="shared" si="65"/>
        <v>0</v>
      </c>
      <c r="AJ561" s="18">
        <f t="shared" si="66"/>
        <v>0</v>
      </c>
      <c r="AN561" s="18">
        <f t="shared" si="67"/>
        <v>0</v>
      </c>
    </row>
    <row r="562" spans="10:40" x14ac:dyDescent="0.25">
      <c r="J562" s="18">
        <f t="shared" si="62"/>
        <v>0</v>
      </c>
      <c r="M562" s="18">
        <f t="shared" si="63"/>
        <v>0</v>
      </c>
      <c r="Q562" s="18">
        <f t="shared" si="64"/>
        <v>0</v>
      </c>
      <c r="U562" s="18">
        <f t="shared" si="65"/>
        <v>0</v>
      </c>
      <c r="AJ562" s="18">
        <f t="shared" si="66"/>
        <v>0</v>
      </c>
      <c r="AN562" s="18">
        <f t="shared" si="67"/>
        <v>0</v>
      </c>
    </row>
    <row r="563" spans="10:40" x14ac:dyDescent="0.25">
      <c r="J563" s="18">
        <f t="shared" si="62"/>
        <v>0</v>
      </c>
      <c r="M563" s="18">
        <f t="shared" si="63"/>
        <v>0</v>
      </c>
      <c r="Q563" s="18">
        <f t="shared" si="64"/>
        <v>0</v>
      </c>
      <c r="U563" s="18">
        <f t="shared" si="65"/>
        <v>0</v>
      </c>
      <c r="AJ563" s="18">
        <f t="shared" si="66"/>
        <v>0</v>
      </c>
      <c r="AN563" s="18">
        <f t="shared" si="67"/>
        <v>0</v>
      </c>
    </row>
    <row r="564" spans="10:40" x14ac:dyDescent="0.25">
      <c r="J564" s="18">
        <f t="shared" si="62"/>
        <v>0</v>
      </c>
      <c r="M564" s="18">
        <f t="shared" si="63"/>
        <v>0</v>
      </c>
      <c r="Q564" s="18">
        <f t="shared" si="64"/>
        <v>0</v>
      </c>
      <c r="U564" s="18">
        <f t="shared" si="65"/>
        <v>0</v>
      </c>
      <c r="AJ564" s="18">
        <f t="shared" si="66"/>
        <v>0</v>
      </c>
      <c r="AN564" s="18">
        <f t="shared" si="67"/>
        <v>0</v>
      </c>
    </row>
    <row r="565" spans="10:40" x14ac:dyDescent="0.25">
      <c r="J565" s="18">
        <f t="shared" si="62"/>
        <v>0</v>
      </c>
      <c r="M565" s="18">
        <f t="shared" si="63"/>
        <v>0</v>
      </c>
      <c r="Q565" s="18">
        <f t="shared" si="64"/>
        <v>0</v>
      </c>
      <c r="U565" s="18">
        <f t="shared" si="65"/>
        <v>0</v>
      </c>
      <c r="AJ565" s="18">
        <f t="shared" si="66"/>
        <v>0</v>
      </c>
      <c r="AN565" s="18">
        <f t="shared" si="67"/>
        <v>0</v>
      </c>
    </row>
    <row r="566" spans="10:40" x14ac:dyDescent="0.25">
      <c r="J566" s="18">
        <f t="shared" si="62"/>
        <v>0</v>
      </c>
      <c r="M566" s="18">
        <f t="shared" si="63"/>
        <v>0</v>
      </c>
      <c r="Q566" s="18">
        <f t="shared" si="64"/>
        <v>0</v>
      </c>
      <c r="U566" s="18">
        <f t="shared" si="65"/>
        <v>0</v>
      </c>
      <c r="AJ566" s="18">
        <f t="shared" si="66"/>
        <v>0</v>
      </c>
      <c r="AN566" s="18">
        <f t="shared" si="67"/>
        <v>0</v>
      </c>
    </row>
    <row r="567" spans="10:40" x14ac:dyDescent="0.25">
      <c r="J567" s="18">
        <f t="shared" si="62"/>
        <v>0</v>
      </c>
      <c r="M567" s="18">
        <f t="shared" si="63"/>
        <v>0</v>
      </c>
      <c r="Q567" s="18">
        <f t="shared" si="64"/>
        <v>0</v>
      </c>
      <c r="U567" s="18">
        <f t="shared" si="65"/>
        <v>0</v>
      </c>
      <c r="AJ567" s="18">
        <f t="shared" si="66"/>
        <v>0</v>
      </c>
      <c r="AN567" s="18">
        <f t="shared" si="67"/>
        <v>0</v>
      </c>
    </row>
    <row r="568" spans="10:40" x14ac:dyDescent="0.25">
      <c r="J568" s="18">
        <f t="shared" si="62"/>
        <v>0</v>
      </c>
      <c r="M568" s="18">
        <f t="shared" si="63"/>
        <v>0</v>
      </c>
      <c r="Q568" s="18">
        <f t="shared" si="64"/>
        <v>0</v>
      </c>
      <c r="U568" s="18">
        <f t="shared" si="65"/>
        <v>0</v>
      </c>
      <c r="AJ568" s="18">
        <f t="shared" si="66"/>
        <v>0</v>
      </c>
      <c r="AN568" s="18">
        <f t="shared" si="67"/>
        <v>0</v>
      </c>
    </row>
    <row r="569" spans="10:40" x14ac:dyDescent="0.25">
      <c r="J569" s="18">
        <f t="shared" si="62"/>
        <v>0</v>
      </c>
      <c r="M569" s="18">
        <f t="shared" si="63"/>
        <v>0</v>
      </c>
      <c r="Q569" s="18">
        <f t="shared" si="64"/>
        <v>0</v>
      </c>
      <c r="U569" s="18">
        <f t="shared" si="65"/>
        <v>0</v>
      </c>
      <c r="AJ569" s="18">
        <f t="shared" si="66"/>
        <v>0</v>
      </c>
      <c r="AN569" s="18">
        <f t="shared" si="67"/>
        <v>0</v>
      </c>
    </row>
    <row r="570" spans="10:40" x14ac:dyDescent="0.25">
      <c r="J570" s="18">
        <f t="shared" si="62"/>
        <v>0</v>
      </c>
      <c r="M570" s="18">
        <f t="shared" si="63"/>
        <v>0</v>
      </c>
      <c r="Q570" s="18">
        <f t="shared" si="64"/>
        <v>0</v>
      </c>
      <c r="U570" s="18">
        <f t="shared" si="65"/>
        <v>0</v>
      </c>
      <c r="AJ570" s="18">
        <f t="shared" si="66"/>
        <v>0</v>
      </c>
      <c r="AN570" s="18">
        <f t="shared" si="67"/>
        <v>0</v>
      </c>
    </row>
    <row r="571" spans="10:40" x14ac:dyDescent="0.25">
      <c r="J571" s="18">
        <f t="shared" si="62"/>
        <v>0</v>
      </c>
      <c r="M571" s="18">
        <f t="shared" si="63"/>
        <v>0</v>
      </c>
      <c r="Q571" s="18">
        <f t="shared" si="64"/>
        <v>0</v>
      </c>
      <c r="U571" s="18">
        <f t="shared" si="65"/>
        <v>0</v>
      </c>
      <c r="AJ571" s="18">
        <f t="shared" si="66"/>
        <v>0</v>
      </c>
      <c r="AN571" s="18">
        <f t="shared" si="67"/>
        <v>0</v>
      </c>
    </row>
    <row r="572" spans="10:40" x14ac:dyDescent="0.25">
      <c r="J572" s="18">
        <f t="shared" si="62"/>
        <v>0</v>
      </c>
      <c r="M572" s="18">
        <f t="shared" si="63"/>
        <v>0</v>
      </c>
      <c r="Q572" s="18">
        <f t="shared" si="64"/>
        <v>0</v>
      </c>
      <c r="U572" s="18">
        <f t="shared" si="65"/>
        <v>0</v>
      </c>
      <c r="AJ572" s="18">
        <f t="shared" si="66"/>
        <v>0</v>
      </c>
      <c r="AN572" s="18">
        <f t="shared" si="67"/>
        <v>0</v>
      </c>
    </row>
    <row r="573" spans="10:40" x14ac:dyDescent="0.25">
      <c r="J573" s="18">
        <f t="shared" si="62"/>
        <v>0</v>
      </c>
      <c r="M573" s="18">
        <f t="shared" si="63"/>
        <v>0</v>
      </c>
      <c r="Q573" s="18">
        <f t="shared" si="64"/>
        <v>0</v>
      </c>
      <c r="U573" s="18">
        <f t="shared" si="65"/>
        <v>0</v>
      </c>
      <c r="AJ573" s="18">
        <f t="shared" si="66"/>
        <v>0</v>
      </c>
      <c r="AN573" s="18">
        <f t="shared" si="67"/>
        <v>0</v>
      </c>
    </row>
    <row r="574" spans="10:40" x14ac:dyDescent="0.25">
      <c r="J574" s="18">
        <f t="shared" si="62"/>
        <v>0</v>
      </c>
      <c r="M574" s="18">
        <f t="shared" si="63"/>
        <v>0</v>
      </c>
      <c r="Q574" s="18">
        <f t="shared" si="64"/>
        <v>0</v>
      </c>
      <c r="U574" s="18">
        <f t="shared" si="65"/>
        <v>0</v>
      </c>
      <c r="AJ574" s="18">
        <f t="shared" si="66"/>
        <v>0</v>
      </c>
      <c r="AN574" s="18">
        <f t="shared" si="67"/>
        <v>0</v>
      </c>
    </row>
    <row r="575" spans="10:40" x14ac:dyDescent="0.25">
      <c r="J575" s="18">
        <f t="shared" si="62"/>
        <v>0</v>
      </c>
      <c r="M575" s="18">
        <f t="shared" si="63"/>
        <v>0</v>
      </c>
      <c r="Q575" s="18">
        <f t="shared" si="64"/>
        <v>0</v>
      </c>
      <c r="U575" s="18">
        <f t="shared" si="65"/>
        <v>0</v>
      </c>
      <c r="AJ575" s="18">
        <f t="shared" si="66"/>
        <v>0</v>
      </c>
      <c r="AN575" s="18">
        <f t="shared" si="67"/>
        <v>0</v>
      </c>
    </row>
    <row r="576" spans="10:40" x14ac:dyDescent="0.25">
      <c r="J576" s="18">
        <f t="shared" si="62"/>
        <v>0</v>
      </c>
      <c r="M576" s="18">
        <f t="shared" si="63"/>
        <v>0</v>
      </c>
      <c r="Q576" s="18">
        <f t="shared" si="64"/>
        <v>0</v>
      </c>
      <c r="U576" s="18">
        <f t="shared" si="65"/>
        <v>0</v>
      </c>
      <c r="AJ576" s="18">
        <f t="shared" si="66"/>
        <v>0</v>
      </c>
      <c r="AN576" s="18">
        <f t="shared" si="67"/>
        <v>0</v>
      </c>
    </row>
    <row r="577" spans="10:40" x14ac:dyDescent="0.25">
      <c r="J577" s="18">
        <f t="shared" si="62"/>
        <v>0</v>
      </c>
      <c r="M577" s="18">
        <f t="shared" si="63"/>
        <v>0</v>
      </c>
      <c r="Q577" s="18">
        <f t="shared" si="64"/>
        <v>0</v>
      </c>
      <c r="U577" s="18">
        <f t="shared" si="65"/>
        <v>0</v>
      </c>
      <c r="AJ577" s="18">
        <f t="shared" si="66"/>
        <v>0</v>
      </c>
      <c r="AN577" s="18">
        <f t="shared" si="67"/>
        <v>0</v>
      </c>
    </row>
    <row r="578" spans="10:40" x14ac:dyDescent="0.25">
      <c r="J578" s="18">
        <f t="shared" si="62"/>
        <v>0</v>
      </c>
      <c r="M578" s="18">
        <f t="shared" si="63"/>
        <v>0</v>
      </c>
      <c r="Q578" s="18">
        <f t="shared" si="64"/>
        <v>0</v>
      </c>
      <c r="U578" s="18">
        <f t="shared" si="65"/>
        <v>0</v>
      </c>
      <c r="AJ578" s="18">
        <f t="shared" si="66"/>
        <v>0</v>
      </c>
      <c r="AN578" s="18">
        <f t="shared" si="67"/>
        <v>0</v>
      </c>
    </row>
    <row r="579" spans="10:40" x14ac:dyDescent="0.25">
      <c r="J579" s="18">
        <f t="shared" si="62"/>
        <v>0</v>
      </c>
      <c r="M579" s="18">
        <f t="shared" si="63"/>
        <v>0</v>
      </c>
      <c r="Q579" s="18">
        <f t="shared" si="64"/>
        <v>0</v>
      </c>
      <c r="U579" s="18">
        <f t="shared" si="65"/>
        <v>0</v>
      </c>
      <c r="AJ579" s="18">
        <f t="shared" si="66"/>
        <v>0</v>
      </c>
      <c r="AN579" s="18">
        <f t="shared" si="67"/>
        <v>0</v>
      </c>
    </row>
    <row r="580" spans="10:40" x14ac:dyDescent="0.25">
      <c r="J580" s="18">
        <f t="shared" si="62"/>
        <v>0</v>
      </c>
      <c r="M580" s="18">
        <f t="shared" si="63"/>
        <v>0</v>
      </c>
      <c r="Q580" s="18">
        <f t="shared" si="64"/>
        <v>0</v>
      </c>
      <c r="U580" s="18">
        <f t="shared" si="65"/>
        <v>0</v>
      </c>
      <c r="AJ580" s="18">
        <f t="shared" si="66"/>
        <v>0</v>
      </c>
      <c r="AN580" s="18">
        <f t="shared" si="67"/>
        <v>0</v>
      </c>
    </row>
    <row r="581" spans="10:40" x14ac:dyDescent="0.25">
      <c r="J581" s="18">
        <f t="shared" si="62"/>
        <v>0</v>
      </c>
      <c r="M581" s="18">
        <f t="shared" si="63"/>
        <v>0</v>
      </c>
      <c r="Q581" s="18">
        <f t="shared" si="64"/>
        <v>0</v>
      </c>
      <c r="U581" s="18">
        <f t="shared" si="65"/>
        <v>0</v>
      </c>
      <c r="AJ581" s="18">
        <f t="shared" si="66"/>
        <v>0</v>
      </c>
      <c r="AN581" s="18">
        <f t="shared" si="67"/>
        <v>0</v>
      </c>
    </row>
    <row r="582" spans="10:40" x14ac:dyDescent="0.25">
      <c r="J582" s="18">
        <f t="shared" si="62"/>
        <v>0</v>
      </c>
      <c r="M582" s="18">
        <f t="shared" si="63"/>
        <v>0</v>
      </c>
      <c r="Q582" s="18">
        <f t="shared" si="64"/>
        <v>0</v>
      </c>
      <c r="U582" s="18">
        <f t="shared" si="65"/>
        <v>0</v>
      </c>
      <c r="AJ582" s="18">
        <f t="shared" si="66"/>
        <v>0</v>
      </c>
      <c r="AN582" s="18">
        <f t="shared" si="67"/>
        <v>0</v>
      </c>
    </row>
    <row r="583" spans="10:40" x14ac:dyDescent="0.25">
      <c r="J583" s="18">
        <f t="shared" si="62"/>
        <v>0</v>
      </c>
      <c r="M583" s="18">
        <f t="shared" si="63"/>
        <v>0</v>
      </c>
      <c r="Q583" s="18">
        <f t="shared" si="64"/>
        <v>0</v>
      </c>
      <c r="U583" s="18">
        <f t="shared" si="65"/>
        <v>0</v>
      </c>
      <c r="AJ583" s="18">
        <f t="shared" si="66"/>
        <v>0</v>
      </c>
      <c r="AN583" s="18">
        <f t="shared" si="67"/>
        <v>0</v>
      </c>
    </row>
    <row r="584" spans="10:40" x14ac:dyDescent="0.25">
      <c r="J584" s="18">
        <f t="shared" si="62"/>
        <v>0</v>
      </c>
      <c r="M584" s="18">
        <f t="shared" si="63"/>
        <v>0</v>
      </c>
      <c r="Q584" s="18">
        <f t="shared" si="64"/>
        <v>0</v>
      </c>
      <c r="U584" s="18">
        <f t="shared" si="65"/>
        <v>0</v>
      </c>
      <c r="AJ584" s="18">
        <f t="shared" si="66"/>
        <v>0</v>
      </c>
      <c r="AN584" s="18">
        <f t="shared" si="67"/>
        <v>0</v>
      </c>
    </row>
    <row r="585" spans="10:40" x14ac:dyDescent="0.25">
      <c r="J585" s="18">
        <f t="shared" si="62"/>
        <v>0</v>
      </c>
      <c r="M585" s="18">
        <f t="shared" si="63"/>
        <v>0</v>
      </c>
      <c r="Q585" s="18">
        <f t="shared" si="64"/>
        <v>0</v>
      </c>
      <c r="U585" s="18">
        <f t="shared" si="65"/>
        <v>0</v>
      </c>
      <c r="AJ585" s="18">
        <f t="shared" si="66"/>
        <v>0</v>
      </c>
      <c r="AN585" s="18">
        <f t="shared" si="67"/>
        <v>0</v>
      </c>
    </row>
    <row r="586" spans="10:40" x14ac:dyDescent="0.25">
      <c r="J586" s="18">
        <f t="shared" si="62"/>
        <v>0</v>
      </c>
      <c r="M586" s="18">
        <f t="shared" si="63"/>
        <v>0</v>
      </c>
      <c r="Q586" s="18">
        <f t="shared" si="64"/>
        <v>0</v>
      </c>
      <c r="U586" s="18">
        <f t="shared" si="65"/>
        <v>0</v>
      </c>
      <c r="AJ586" s="18">
        <f t="shared" si="66"/>
        <v>0</v>
      </c>
      <c r="AN586" s="18">
        <f t="shared" si="67"/>
        <v>0</v>
      </c>
    </row>
    <row r="587" spans="10:40" x14ac:dyDescent="0.25">
      <c r="J587" s="18">
        <f t="shared" si="62"/>
        <v>0</v>
      </c>
      <c r="M587" s="18">
        <f t="shared" si="63"/>
        <v>0</v>
      </c>
      <c r="Q587" s="18">
        <f t="shared" si="64"/>
        <v>0</v>
      </c>
      <c r="U587" s="18">
        <f t="shared" si="65"/>
        <v>0</v>
      </c>
      <c r="AJ587" s="18">
        <f t="shared" si="66"/>
        <v>0</v>
      </c>
      <c r="AN587" s="18">
        <f t="shared" si="67"/>
        <v>0</v>
      </c>
    </row>
    <row r="588" spans="10:40" x14ac:dyDescent="0.25">
      <c r="J588" s="18">
        <f t="shared" si="62"/>
        <v>0</v>
      </c>
      <c r="M588" s="18">
        <f t="shared" si="63"/>
        <v>0</v>
      </c>
      <c r="Q588" s="18">
        <f t="shared" si="64"/>
        <v>0</v>
      </c>
      <c r="U588" s="18">
        <f t="shared" si="65"/>
        <v>0</v>
      </c>
      <c r="AJ588" s="18">
        <f t="shared" si="66"/>
        <v>0</v>
      </c>
      <c r="AN588" s="18">
        <f t="shared" si="67"/>
        <v>0</v>
      </c>
    </row>
    <row r="589" spans="10:40" x14ac:dyDescent="0.25">
      <c r="J589" s="18">
        <f t="shared" si="62"/>
        <v>0</v>
      </c>
      <c r="M589" s="18">
        <f t="shared" si="63"/>
        <v>0</v>
      </c>
      <c r="Q589" s="18">
        <f t="shared" si="64"/>
        <v>0</v>
      </c>
      <c r="U589" s="18">
        <f t="shared" si="65"/>
        <v>0</v>
      </c>
      <c r="AJ589" s="18">
        <f t="shared" si="66"/>
        <v>0</v>
      </c>
      <c r="AN589" s="18">
        <f t="shared" si="67"/>
        <v>0</v>
      </c>
    </row>
    <row r="590" spans="10:40" x14ac:dyDescent="0.25">
      <c r="J590" s="18">
        <f t="shared" si="62"/>
        <v>0</v>
      </c>
      <c r="M590" s="18">
        <f t="shared" si="63"/>
        <v>0</v>
      </c>
      <c r="Q590" s="18">
        <f t="shared" si="64"/>
        <v>0</v>
      </c>
      <c r="U590" s="18">
        <f t="shared" si="65"/>
        <v>0</v>
      </c>
      <c r="AJ590" s="18">
        <f t="shared" si="66"/>
        <v>0</v>
      </c>
      <c r="AN590" s="18">
        <f t="shared" si="67"/>
        <v>0</v>
      </c>
    </row>
    <row r="591" spans="10:40" x14ac:dyDescent="0.25">
      <c r="J591" s="18">
        <f t="shared" si="62"/>
        <v>0</v>
      </c>
      <c r="M591" s="18">
        <f t="shared" si="63"/>
        <v>0</v>
      </c>
      <c r="Q591" s="18">
        <f t="shared" si="64"/>
        <v>0</v>
      </c>
      <c r="U591" s="18">
        <f t="shared" si="65"/>
        <v>0</v>
      </c>
      <c r="AJ591" s="18">
        <f t="shared" si="66"/>
        <v>0</v>
      </c>
      <c r="AN591" s="18">
        <f t="shared" si="67"/>
        <v>0</v>
      </c>
    </row>
    <row r="592" spans="10:40" x14ac:dyDescent="0.25">
      <c r="J592" s="18">
        <f t="shared" si="62"/>
        <v>0</v>
      </c>
      <c r="M592" s="18">
        <f t="shared" si="63"/>
        <v>0</v>
      </c>
      <c r="Q592" s="18">
        <f t="shared" si="64"/>
        <v>0</v>
      </c>
      <c r="U592" s="18">
        <f t="shared" si="65"/>
        <v>0</v>
      </c>
      <c r="AJ592" s="18">
        <f t="shared" si="66"/>
        <v>0</v>
      </c>
      <c r="AN592" s="18">
        <f t="shared" si="67"/>
        <v>0</v>
      </c>
    </row>
    <row r="593" spans="10:40" x14ac:dyDescent="0.25">
      <c r="J593" s="18">
        <f t="shared" si="62"/>
        <v>0</v>
      </c>
      <c r="M593" s="18">
        <f t="shared" si="63"/>
        <v>0</v>
      </c>
      <c r="Q593" s="18">
        <f t="shared" si="64"/>
        <v>0</v>
      </c>
      <c r="U593" s="18">
        <f t="shared" si="65"/>
        <v>0</v>
      </c>
      <c r="AJ593" s="18">
        <f t="shared" si="66"/>
        <v>0</v>
      </c>
      <c r="AN593" s="18">
        <f t="shared" si="67"/>
        <v>0</v>
      </c>
    </row>
    <row r="594" spans="10:40" x14ac:dyDescent="0.25">
      <c r="J594" s="18">
        <f t="shared" si="62"/>
        <v>0</v>
      </c>
      <c r="M594" s="18">
        <f t="shared" si="63"/>
        <v>0</v>
      </c>
      <c r="Q594" s="18">
        <f t="shared" si="64"/>
        <v>0</v>
      </c>
      <c r="U594" s="18">
        <f t="shared" si="65"/>
        <v>0</v>
      </c>
      <c r="AJ594" s="18">
        <f t="shared" si="66"/>
        <v>0</v>
      </c>
      <c r="AN594" s="18">
        <f t="shared" si="67"/>
        <v>0</v>
      </c>
    </row>
    <row r="595" spans="10:40" x14ac:dyDescent="0.25">
      <c r="J595" s="18">
        <f t="shared" si="62"/>
        <v>0</v>
      </c>
      <c r="M595" s="18">
        <f t="shared" si="63"/>
        <v>0</v>
      </c>
      <c r="Q595" s="18">
        <f t="shared" si="64"/>
        <v>0</v>
      </c>
      <c r="U595" s="18">
        <f t="shared" si="65"/>
        <v>0</v>
      </c>
      <c r="AJ595" s="18">
        <f t="shared" si="66"/>
        <v>0</v>
      </c>
      <c r="AN595" s="18">
        <f t="shared" si="67"/>
        <v>0</v>
      </c>
    </row>
    <row r="596" spans="10:40" x14ac:dyDescent="0.25">
      <c r="J596" s="18">
        <f t="shared" si="62"/>
        <v>0</v>
      </c>
      <c r="M596" s="18">
        <f t="shared" si="63"/>
        <v>0</v>
      </c>
      <c r="Q596" s="18">
        <f t="shared" si="64"/>
        <v>0</v>
      </c>
      <c r="U596" s="18">
        <f t="shared" si="65"/>
        <v>0</v>
      </c>
      <c r="AJ596" s="18">
        <f t="shared" si="66"/>
        <v>0</v>
      </c>
      <c r="AN596" s="18">
        <f t="shared" si="67"/>
        <v>0</v>
      </c>
    </row>
    <row r="597" spans="10:40" x14ac:dyDescent="0.25">
      <c r="J597" s="18">
        <f t="shared" si="62"/>
        <v>0</v>
      </c>
      <c r="M597" s="18">
        <f t="shared" si="63"/>
        <v>0</v>
      </c>
      <c r="Q597" s="18">
        <f t="shared" si="64"/>
        <v>0</v>
      </c>
      <c r="U597" s="18">
        <f t="shared" si="65"/>
        <v>0</v>
      </c>
      <c r="AJ597" s="18">
        <f t="shared" si="66"/>
        <v>0</v>
      </c>
      <c r="AN597" s="18">
        <f t="shared" si="67"/>
        <v>0</v>
      </c>
    </row>
    <row r="598" spans="10:40" x14ac:dyDescent="0.25">
      <c r="J598" s="18">
        <f t="shared" si="62"/>
        <v>0</v>
      </c>
      <c r="M598" s="18">
        <f t="shared" si="63"/>
        <v>0</v>
      </c>
      <c r="Q598" s="18">
        <f t="shared" si="64"/>
        <v>0</v>
      </c>
      <c r="U598" s="18">
        <f t="shared" si="65"/>
        <v>0</v>
      </c>
      <c r="AJ598" s="18">
        <f t="shared" si="66"/>
        <v>0</v>
      </c>
      <c r="AN598" s="18">
        <f t="shared" si="67"/>
        <v>0</v>
      </c>
    </row>
    <row r="599" spans="10:40" x14ac:dyDescent="0.25">
      <c r="J599" s="18">
        <f t="shared" si="62"/>
        <v>0</v>
      </c>
      <c r="M599" s="18">
        <f t="shared" si="63"/>
        <v>0</v>
      </c>
      <c r="Q599" s="18">
        <f t="shared" si="64"/>
        <v>0</v>
      </c>
      <c r="U599" s="18">
        <f t="shared" si="65"/>
        <v>0</v>
      </c>
      <c r="AJ599" s="18">
        <f t="shared" si="66"/>
        <v>0</v>
      </c>
      <c r="AN599" s="18">
        <f t="shared" si="67"/>
        <v>0</v>
      </c>
    </row>
    <row r="600" spans="10:40" x14ac:dyDescent="0.25">
      <c r="J600" s="18">
        <f t="shared" si="62"/>
        <v>0</v>
      </c>
      <c r="M600" s="18">
        <f t="shared" si="63"/>
        <v>0</v>
      </c>
      <c r="Q600" s="18">
        <f t="shared" si="64"/>
        <v>0</v>
      </c>
      <c r="U600" s="18">
        <f t="shared" si="65"/>
        <v>0</v>
      </c>
      <c r="AJ600" s="18">
        <f t="shared" si="66"/>
        <v>0</v>
      </c>
      <c r="AN600" s="18">
        <f t="shared" si="67"/>
        <v>0</v>
      </c>
    </row>
    <row r="601" spans="10:40" x14ac:dyDescent="0.25">
      <c r="J601" s="18">
        <f t="shared" si="62"/>
        <v>0</v>
      </c>
      <c r="M601" s="18">
        <f t="shared" si="63"/>
        <v>0</v>
      </c>
      <c r="Q601" s="18">
        <f t="shared" si="64"/>
        <v>0</v>
      </c>
      <c r="U601" s="18">
        <f t="shared" si="65"/>
        <v>0</v>
      </c>
      <c r="AJ601" s="18">
        <f t="shared" si="66"/>
        <v>0</v>
      </c>
      <c r="AN601" s="18">
        <f t="shared" si="67"/>
        <v>0</v>
      </c>
    </row>
    <row r="602" spans="10:40" x14ac:dyDescent="0.25">
      <c r="J602" s="18">
        <f t="shared" si="62"/>
        <v>0</v>
      </c>
      <c r="M602" s="18">
        <f t="shared" si="63"/>
        <v>0</v>
      </c>
      <c r="Q602" s="18">
        <f t="shared" si="64"/>
        <v>0</v>
      </c>
      <c r="U602" s="18">
        <f t="shared" si="65"/>
        <v>0</v>
      </c>
      <c r="AJ602" s="18">
        <f t="shared" si="66"/>
        <v>0</v>
      </c>
      <c r="AN602" s="18">
        <f t="shared" si="67"/>
        <v>0</v>
      </c>
    </row>
    <row r="603" spans="10:40" x14ac:dyDescent="0.25">
      <c r="J603" s="18">
        <f t="shared" si="62"/>
        <v>0</v>
      </c>
      <c r="M603" s="18">
        <f t="shared" si="63"/>
        <v>0</v>
      </c>
      <c r="Q603" s="18">
        <f t="shared" si="64"/>
        <v>0</v>
      </c>
      <c r="U603" s="18">
        <f t="shared" si="65"/>
        <v>0</v>
      </c>
      <c r="AJ603" s="18">
        <f t="shared" si="66"/>
        <v>0</v>
      </c>
      <c r="AN603" s="18">
        <f t="shared" si="67"/>
        <v>0</v>
      </c>
    </row>
    <row r="604" spans="10:40" x14ac:dyDescent="0.25">
      <c r="J604" s="18">
        <f t="shared" si="62"/>
        <v>0</v>
      </c>
      <c r="M604" s="18">
        <f t="shared" si="63"/>
        <v>0</v>
      </c>
      <c r="Q604" s="18">
        <f t="shared" si="64"/>
        <v>0</v>
      </c>
      <c r="U604" s="18">
        <f t="shared" si="65"/>
        <v>0</v>
      </c>
      <c r="AJ604" s="18">
        <f t="shared" si="66"/>
        <v>0</v>
      </c>
      <c r="AN604" s="18">
        <f t="shared" si="67"/>
        <v>0</v>
      </c>
    </row>
    <row r="605" spans="10:40" x14ac:dyDescent="0.25">
      <c r="J605" s="18">
        <f t="shared" si="62"/>
        <v>0</v>
      </c>
      <c r="M605" s="18">
        <f t="shared" si="63"/>
        <v>0</v>
      </c>
      <c r="Q605" s="18">
        <f t="shared" si="64"/>
        <v>0</v>
      </c>
      <c r="U605" s="18">
        <f t="shared" si="65"/>
        <v>0</v>
      </c>
      <c r="AJ605" s="18">
        <f t="shared" si="66"/>
        <v>0</v>
      </c>
      <c r="AN605" s="18">
        <f t="shared" si="67"/>
        <v>0</v>
      </c>
    </row>
    <row r="606" spans="10:40" x14ac:dyDescent="0.25">
      <c r="J606" s="18">
        <f t="shared" si="62"/>
        <v>0</v>
      </c>
      <c r="M606" s="18">
        <f t="shared" si="63"/>
        <v>0</v>
      </c>
      <c r="Q606" s="18">
        <f t="shared" si="64"/>
        <v>0</v>
      </c>
      <c r="U606" s="18">
        <f t="shared" si="65"/>
        <v>0</v>
      </c>
      <c r="AJ606" s="18">
        <f t="shared" si="66"/>
        <v>0</v>
      </c>
      <c r="AN606" s="18">
        <f t="shared" si="67"/>
        <v>0</v>
      </c>
    </row>
    <row r="607" spans="10:40" x14ac:dyDescent="0.25">
      <c r="J607" s="18">
        <f t="shared" si="62"/>
        <v>0</v>
      </c>
      <c r="M607" s="18">
        <f t="shared" si="63"/>
        <v>0</v>
      </c>
      <c r="Q607" s="18">
        <f t="shared" si="64"/>
        <v>0</v>
      </c>
      <c r="U607" s="18">
        <f t="shared" si="65"/>
        <v>0</v>
      </c>
      <c r="AJ607" s="18">
        <f t="shared" si="66"/>
        <v>0</v>
      </c>
      <c r="AN607" s="18">
        <f t="shared" si="67"/>
        <v>0</v>
      </c>
    </row>
    <row r="608" spans="10:40" x14ac:dyDescent="0.25">
      <c r="J608" s="18">
        <f t="shared" ref="J608:J671" si="68">K608+L608+M608</f>
        <v>0</v>
      </c>
      <c r="M608" s="18">
        <f t="shared" ref="M608:M671" si="69">N608+O608+V608+Z608+AB608+AD608</f>
        <v>0</v>
      </c>
      <c r="Q608" s="18">
        <f t="shared" ref="Q608:Q671" si="70">N608+O608+P608</f>
        <v>0</v>
      </c>
      <c r="U608" s="18">
        <f t="shared" ref="U608:U671" si="71">R608+S608+T608</f>
        <v>0</v>
      </c>
      <c r="AJ608" s="18">
        <f t="shared" ref="AJ608:AJ671" si="72">AG608+AH608+AI608</f>
        <v>0</v>
      </c>
      <c r="AN608" s="18">
        <f t="shared" ref="AN608:AN671" si="73">AK608+AL608+AM608</f>
        <v>0</v>
      </c>
    </row>
    <row r="609" spans="10:40" x14ac:dyDescent="0.25">
      <c r="J609" s="18">
        <f t="shared" si="68"/>
        <v>0</v>
      </c>
      <c r="M609" s="18">
        <f t="shared" si="69"/>
        <v>0</v>
      </c>
      <c r="Q609" s="18">
        <f t="shared" si="70"/>
        <v>0</v>
      </c>
      <c r="U609" s="18">
        <f t="shared" si="71"/>
        <v>0</v>
      </c>
      <c r="AJ609" s="18">
        <f t="shared" si="72"/>
        <v>0</v>
      </c>
      <c r="AN609" s="18">
        <f t="shared" si="73"/>
        <v>0</v>
      </c>
    </row>
    <row r="610" spans="10:40" x14ac:dyDescent="0.25">
      <c r="J610" s="18">
        <f t="shared" si="68"/>
        <v>0</v>
      </c>
      <c r="M610" s="18">
        <f t="shared" si="69"/>
        <v>0</v>
      </c>
      <c r="Q610" s="18">
        <f t="shared" si="70"/>
        <v>0</v>
      </c>
      <c r="U610" s="18">
        <f t="shared" si="71"/>
        <v>0</v>
      </c>
      <c r="AJ610" s="18">
        <f t="shared" si="72"/>
        <v>0</v>
      </c>
      <c r="AN610" s="18">
        <f t="shared" si="73"/>
        <v>0</v>
      </c>
    </row>
    <row r="611" spans="10:40" x14ac:dyDescent="0.25">
      <c r="J611" s="18">
        <f t="shared" si="68"/>
        <v>0</v>
      </c>
      <c r="M611" s="18">
        <f t="shared" si="69"/>
        <v>0</v>
      </c>
      <c r="Q611" s="18">
        <f t="shared" si="70"/>
        <v>0</v>
      </c>
      <c r="U611" s="18">
        <f t="shared" si="71"/>
        <v>0</v>
      </c>
      <c r="AJ611" s="18">
        <f t="shared" si="72"/>
        <v>0</v>
      </c>
      <c r="AN611" s="18">
        <f t="shared" si="73"/>
        <v>0</v>
      </c>
    </row>
    <row r="612" spans="10:40" x14ac:dyDescent="0.25">
      <c r="J612" s="18">
        <f t="shared" si="68"/>
        <v>0</v>
      </c>
      <c r="M612" s="18">
        <f t="shared" si="69"/>
        <v>0</v>
      </c>
      <c r="Q612" s="18">
        <f t="shared" si="70"/>
        <v>0</v>
      </c>
      <c r="U612" s="18">
        <f t="shared" si="71"/>
        <v>0</v>
      </c>
      <c r="AJ612" s="18">
        <f t="shared" si="72"/>
        <v>0</v>
      </c>
      <c r="AN612" s="18">
        <f t="shared" si="73"/>
        <v>0</v>
      </c>
    </row>
    <row r="613" spans="10:40" x14ac:dyDescent="0.25">
      <c r="J613" s="18">
        <f t="shared" si="68"/>
        <v>0</v>
      </c>
      <c r="M613" s="18">
        <f t="shared" si="69"/>
        <v>0</v>
      </c>
      <c r="Q613" s="18">
        <f t="shared" si="70"/>
        <v>0</v>
      </c>
      <c r="U613" s="18">
        <f t="shared" si="71"/>
        <v>0</v>
      </c>
      <c r="AJ613" s="18">
        <f t="shared" si="72"/>
        <v>0</v>
      </c>
      <c r="AN613" s="18">
        <f t="shared" si="73"/>
        <v>0</v>
      </c>
    </row>
    <row r="614" spans="10:40" x14ac:dyDescent="0.25">
      <c r="J614" s="18">
        <f t="shared" si="68"/>
        <v>0</v>
      </c>
      <c r="M614" s="18">
        <f t="shared" si="69"/>
        <v>0</v>
      </c>
      <c r="Q614" s="18">
        <f t="shared" si="70"/>
        <v>0</v>
      </c>
      <c r="U614" s="18">
        <f t="shared" si="71"/>
        <v>0</v>
      </c>
      <c r="AJ614" s="18">
        <f t="shared" si="72"/>
        <v>0</v>
      </c>
      <c r="AN614" s="18">
        <f t="shared" si="73"/>
        <v>0</v>
      </c>
    </row>
    <row r="615" spans="10:40" x14ac:dyDescent="0.25">
      <c r="J615" s="18">
        <f t="shared" si="68"/>
        <v>0</v>
      </c>
      <c r="M615" s="18">
        <f t="shared" si="69"/>
        <v>0</v>
      </c>
      <c r="Q615" s="18">
        <f t="shared" si="70"/>
        <v>0</v>
      </c>
      <c r="U615" s="18">
        <f t="shared" si="71"/>
        <v>0</v>
      </c>
      <c r="AJ615" s="18">
        <f t="shared" si="72"/>
        <v>0</v>
      </c>
      <c r="AN615" s="18">
        <f t="shared" si="73"/>
        <v>0</v>
      </c>
    </row>
    <row r="616" spans="10:40" x14ac:dyDescent="0.25">
      <c r="J616" s="18">
        <f t="shared" si="68"/>
        <v>0</v>
      </c>
      <c r="M616" s="18">
        <f t="shared" si="69"/>
        <v>0</v>
      </c>
      <c r="Q616" s="18">
        <f t="shared" si="70"/>
        <v>0</v>
      </c>
      <c r="U616" s="18">
        <f t="shared" si="71"/>
        <v>0</v>
      </c>
      <c r="AJ616" s="18">
        <f t="shared" si="72"/>
        <v>0</v>
      </c>
      <c r="AN616" s="18">
        <f t="shared" si="73"/>
        <v>0</v>
      </c>
    </row>
    <row r="617" spans="10:40" x14ac:dyDescent="0.25">
      <c r="J617" s="18">
        <f t="shared" si="68"/>
        <v>0</v>
      </c>
      <c r="M617" s="18">
        <f t="shared" si="69"/>
        <v>0</v>
      </c>
      <c r="Q617" s="18">
        <f t="shared" si="70"/>
        <v>0</v>
      </c>
      <c r="U617" s="18">
        <f t="shared" si="71"/>
        <v>0</v>
      </c>
      <c r="AJ617" s="18">
        <f t="shared" si="72"/>
        <v>0</v>
      </c>
      <c r="AN617" s="18">
        <f t="shared" si="73"/>
        <v>0</v>
      </c>
    </row>
    <row r="618" spans="10:40" x14ac:dyDescent="0.25">
      <c r="J618" s="18">
        <f t="shared" si="68"/>
        <v>0</v>
      </c>
      <c r="M618" s="18">
        <f t="shared" si="69"/>
        <v>0</v>
      </c>
      <c r="Q618" s="18">
        <f t="shared" si="70"/>
        <v>0</v>
      </c>
      <c r="U618" s="18">
        <f t="shared" si="71"/>
        <v>0</v>
      </c>
      <c r="AJ618" s="18">
        <f t="shared" si="72"/>
        <v>0</v>
      </c>
      <c r="AN618" s="18">
        <f t="shared" si="73"/>
        <v>0</v>
      </c>
    </row>
    <row r="619" spans="10:40" x14ac:dyDescent="0.25">
      <c r="J619" s="18">
        <f t="shared" si="68"/>
        <v>0</v>
      </c>
      <c r="M619" s="18">
        <f t="shared" si="69"/>
        <v>0</v>
      </c>
      <c r="Q619" s="18">
        <f t="shared" si="70"/>
        <v>0</v>
      </c>
      <c r="U619" s="18">
        <f t="shared" si="71"/>
        <v>0</v>
      </c>
      <c r="AJ619" s="18">
        <f t="shared" si="72"/>
        <v>0</v>
      </c>
      <c r="AN619" s="18">
        <f t="shared" si="73"/>
        <v>0</v>
      </c>
    </row>
    <row r="620" spans="10:40" x14ac:dyDescent="0.25">
      <c r="J620" s="18">
        <f t="shared" si="68"/>
        <v>0</v>
      </c>
      <c r="M620" s="18">
        <f t="shared" si="69"/>
        <v>0</v>
      </c>
      <c r="Q620" s="18">
        <f t="shared" si="70"/>
        <v>0</v>
      </c>
      <c r="U620" s="18">
        <f t="shared" si="71"/>
        <v>0</v>
      </c>
      <c r="AJ620" s="18">
        <f t="shared" si="72"/>
        <v>0</v>
      </c>
      <c r="AN620" s="18">
        <f t="shared" si="73"/>
        <v>0</v>
      </c>
    </row>
    <row r="621" spans="10:40" x14ac:dyDescent="0.25">
      <c r="J621" s="18">
        <f t="shared" si="68"/>
        <v>0</v>
      </c>
      <c r="M621" s="18">
        <f t="shared" si="69"/>
        <v>0</v>
      </c>
      <c r="Q621" s="18">
        <f t="shared" si="70"/>
        <v>0</v>
      </c>
      <c r="U621" s="18">
        <f t="shared" si="71"/>
        <v>0</v>
      </c>
      <c r="AJ621" s="18">
        <f t="shared" si="72"/>
        <v>0</v>
      </c>
      <c r="AN621" s="18">
        <f t="shared" si="73"/>
        <v>0</v>
      </c>
    </row>
    <row r="622" spans="10:40" x14ac:dyDescent="0.25">
      <c r="J622" s="18">
        <f t="shared" si="68"/>
        <v>0</v>
      </c>
      <c r="M622" s="18">
        <f t="shared" si="69"/>
        <v>0</v>
      </c>
      <c r="Q622" s="18">
        <f t="shared" si="70"/>
        <v>0</v>
      </c>
      <c r="U622" s="18">
        <f t="shared" si="71"/>
        <v>0</v>
      </c>
      <c r="AJ622" s="18">
        <f t="shared" si="72"/>
        <v>0</v>
      </c>
      <c r="AN622" s="18">
        <f t="shared" si="73"/>
        <v>0</v>
      </c>
    </row>
    <row r="623" spans="10:40" x14ac:dyDescent="0.25">
      <c r="J623" s="18">
        <f t="shared" si="68"/>
        <v>0</v>
      </c>
      <c r="M623" s="18">
        <f t="shared" si="69"/>
        <v>0</v>
      </c>
      <c r="Q623" s="18">
        <f t="shared" si="70"/>
        <v>0</v>
      </c>
      <c r="U623" s="18">
        <f t="shared" si="71"/>
        <v>0</v>
      </c>
      <c r="AJ623" s="18">
        <f t="shared" si="72"/>
        <v>0</v>
      </c>
      <c r="AN623" s="18">
        <f t="shared" si="73"/>
        <v>0</v>
      </c>
    </row>
    <row r="624" spans="10:40" x14ac:dyDescent="0.25">
      <c r="J624" s="18">
        <f t="shared" si="68"/>
        <v>0</v>
      </c>
      <c r="M624" s="18">
        <f t="shared" si="69"/>
        <v>0</v>
      </c>
      <c r="Q624" s="18">
        <f t="shared" si="70"/>
        <v>0</v>
      </c>
      <c r="U624" s="18">
        <f t="shared" si="71"/>
        <v>0</v>
      </c>
      <c r="AJ624" s="18">
        <f t="shared" si="72"/>
        <v>0</v>
      </c>
      <c r="AN624" s="18">
        <f t="shared" si="73"/>
        <v>0</v>
      </c>
    </row>
    <row r="625" spans="10:40" x14ac:dyDescent="0.25">
      <c r="J625" s="18">
        <f t="shared" si="68"/>
        <v>0</v>
      </c>
      <c r="M625" s="18">
        <f t="shared" si="69"/>
        <v>0</v>
      </c>
      <c r="Q625" s="18">
        <f t="shared" si="70"/>
        <v>0</v>
      </c>
      <c r="U625" s="18">
        <f t="shared" si="71"/>
        <v>0</v>
      </c>
      <c r="AJ625" s="18">
        <f t="shared" si="72"/>
        <v>0</v>
      </c>
      <c r="AN625" s="18">
        <f t="shared" si="73"/>
        <v>0</v>
      </c>
    </row>
    <row r="626" spans="10:40" x14ac:dyDescent="0.25">
      <c r="J626" s="18">
        <f t="shared" si="68"/>
        <v>0</v>
      </c>
      <c r="M626" s="18">
        <f t="shared" si="69"/>
        <v>0</v>
      </c>
      <c r="Q626" s="18">
        <f t="shared" si="70"/>
        <v>0</v>
      </c>
      <c r="U626" s="18">
        <f t="shared" si="71"/>
        <v>0</v>
      </c>
      <c r="AJ626" s="18">
        <f t="shared" si="72"/>
        <v>0</v>
      </c>
      <c r="AN626" s="18">
        <f t="shared" si="73"/>
        <v>0</v>
      </c>
    </row>
    <row r="627" spans="10:40" x14ac:dyDescent="0.25">
      <c r="J627" s="18">
        <f t="shared" si="68"/>
        <v>0</v>
      </c>
      <c r="M627" s="18">
        <f t="shared" si="69"/>
        <v>0</v>
      </c>
      <c r="Q627" s="18">
        <f t="shared" si="70"/>
        <v>0</v>
      </c>
      <c r="U627" s="18">
        <f t="shared" si="71"/>
        <v>0</v>
      </c>
      <c r="AJ627" s="18">
        <f t="shared" si="72"/>
        <v>0</v>
      </c>
      <c r="AN627" s="18">
        <f t="shared" si="73"/>
        <v>0</v>
      </c>
    </row>
    <row r="628" spans="10:40" x14ac:dyDescent="0.25">
      <c r="J628" s="18">
        <f t="shared" si="68"/>
        <v>0</v>
      </c>
      <c r="M628" s="18">
        <f t="shared" si="69"/>
        <v>0</v>
      </c>
      <c r="Q628" s="18">
        <f t="shared" si="70"/>
        <v>0</v>
      </c>
      <c r="U628" s="18">
        <f t="shared" si="71"/>
        <v>0</v>
      </c>
      <c r="AJ628" s="18">
        <f t="shared" si="72"/>
        <v>0</v>
      </c>
      <c r="AN628" s="18">
        <f t="shared" si="73"/>
        <v>0</v>
      </c>
    </row>
    <row r="629" spans="10:40" x14ac:dyDescent="0.25">
      <c r="J629" s="18">
        <f t="shared" si="68"/>
        <v>0</v>
      </c>
      <c r="M629" s="18">
        <f t="shared" si="69"/>
        <v>0</v>
      </c>
      <c r="Q629" s="18">
        <f t="shared" si="70"/>
        <v>0</v>
      </c>
      <c r="U629" s="18">
        <f t="shared" si="71"/>
        <v>0</v>
      </c>
      <c r="AJ629" s="18">
        <f t="shared" si="72"/>
        <v>0</v>
      </c>
      <c r="AN629" s="18">
        <f t="shared" si="73"/>
        <v>0</v>
      </c>
    </row>
    <row r="630" spans="10:40" x14ac:dyDescent="0.25">
      <c r="J630" s="18">
        <f t="shared" si="68"/>
        <v>0</v>
      </c>
      <c r="M630" s="18">
        <f t="shared" si="69"/>
        <v>0</v>
      </c>
      <c r="Q630" s="18">
        <f t="shared" si="70"/>
        <v>0</v>
      </c>
      <c r="U630" s="18">
        <f t="shared" si="71"/>
        <v>0</v>
      </c>
      <c r="AJ630" s="18">
        <f t="shared" si="72"/>
        <v>0</v>
      </c>
      <c r="AN630" s="18">
        <f t="shared" si="73"/>
        <v>0</v>
      </c>
    </row>
    <row r="631" spans="10:40" x14ac:dyDescent="0.25">
      <c r="J631" s="18">
        <f t="shared" si="68"/>
        <v>0</v>
      </c>
      <c r="M631" s="18">
        <f t="shared" si="69"/>
        <v>0</v>
      </c>
      <c r="Q631" s="18">
        <f t="shared" si="70"/>
        <v>0</v>
      </c>
      <c r="U631" s="18">
        <f t="shared" si="71"/>
        <v>0</v>
      </c>
      <c r="AJ631" s="18">
        <f t="shared" si="72"/>
        <v>0</v>
      </c>
      <c r="AN631" s="18">
        <f t="shared" si="73"/>
        <v>0</v>
      </c>
    </row>
    <row r="632" spans="10:40" x14ac:dyDescent="0.25">
      <c r="J632" s="18">
        <f t="shared" si="68"/>
        <v>0</v>
      </c>
      <c r="M632" s="18">
        <f t="shared" si="69"/>
        <v>0</v>
      </c>
      <c r="Q632" s="18">
        <f t="shared" si="70"/>
        <v>0</v>
      </c>
      <c r="U632" s="18">
        <f t="shared" si="71"/>
        <v>0</v>
      </c>
      <c r="AJ632" s="18">
        <f t="shared" si="72"/>
        <v>0</v>
      </c>
      <c r="AN632" s="18">
        <f t="shared" si="73"/>
        <v>0</v>
      </c>
    </row>
    <row r="633" spans="10:40" x14ac:dyDescent="0.25">
      <c r="J633" s="18">
        <f t="shared" si="68"/>
        <v>0</v>
      </c>
      <c r="M633" s="18">
        <f t="shared" si="69"/>
        <v>0</v>
      </c>
      <c r="Q633" s="18">
        <f t="shared" si="70"/>
        <v>0</v>
      </c>
      <c r="U633" s="18">
        <f t="shared" si="71"/>
        <v>0</v>
      </c>
      <c r="AJ633" s="18">
        <f t="shared" si="72"/>
        <v>0</v>
      </c>
      <c r="AN633" s="18">
        <f t="shared" si="73"/>
        <v>0</v>
      </c>
    </row>
    <row r="634" spans="10:40" x14ac:dyDescent="0.25">
      <c r="J634" s="18">
        <f t="shared" si="68"/>
        <v>0</v>
      </c>
      <c r="M634" s="18">
        <f t="shared" si="69"/>
        <v>0</v>
      </c>
      <c r="Q634" s="18">
        <f t="shared" si="70"/>
        <v>0</v>
      </c>
      <c r="U634" s="18">
        <f t="shared" si="71"/>
        <v>0</v>
      </c>
      <c r="AJ634" s="18">
        <f t="shared" si="72"/>
        <v>0</v>
      </c>
      <c r="AN634" s="18">
        <f t="shared" si="73"/>
        <v>0</v>
      </c>
    </row>
    <row r="635" spans="10:40" x14ac:dyDescent="0.25">
      <c r="J635" s="18">
        <f t="shared" si="68"/>
        <v>0</v>
      </c>
      <c r="M635" s="18">
        <f t="shared" si="69"/>
        <v>0</v>
      </c>
      <c r="Q635" s="18">
        <f t="shared" si="70"/>
        <v>0</v>
      </c>
      <c r="U635" s="18">
        <f t="shared" si="71"/>
        <v>0</v>
      </c>
      <c r="AJ635" s="18">
        <f t="shared" si="72"/>
        <v>0</v>
      </c>
      <c r="AN635" s="18">
        <f t="shared" si="73"/>
        <v>0</v>
      </c>
    </row>
    <row r="636" spans="10:40" x14ac:dyDescent="0.25">
      <c r="J636" s="18">
        <f t="shared" si="68"/>
        <v>0</v>
      </c>
      <c r="M636" s="18">
        <f t="shared" si="69"/>
        <v>0</v>
      </c>
      <c r="Q636" s="18">
        <f t="shared" si="70"/>
        <v>0</v>
      </c>
      <c r="U636" s="18">
        <f t="shared" si="71"/>
        <v>0</v>
      </c>
      <c r="AJ636" s="18">
        <f t="shared" si="72"/>
        <v>0</v>
      </c>
      <c r="AN636" s="18">
        <f t="shared" si="73"/>
        <v>0</v>
      </c>
    </row>
    <row r="637" spans="10:40" x14ac:dyDescent="0.25">
      <c r="J637" s="18">
        <f t="shared" si="68"/>
        <v>0</v>
      </c>
      <c r="M637" s="18">
        <f t="shared" si="69"/>
        <v>0</v>
      </c>
      <c r="Q637" s="18">
        <f t="shared" si="70"/>
        <v>0</v>
      </c>
      <c r="U637" s="18">
        <f t="shared" si="71"/>
        <v>0</v>
      </c>
      <c r="AJ637" s="18">
        <f t="shared" si="72"/>
        <v>0</v>
      </c>
      <c r="AN637" s="18">
        <f t="shared" si="73"/>
        <v>0</v>
      </c>
    </row>
    <row r="638" spans="10:40" x14ac:dyDescent="0.25">
      <c r="J638" s="18">
        <f t="shared" si="68"/>
        <v>0</v>
      </c>
      <c r="M638" s="18">
        <f t="shared" si="69"/>
        <v>0</v>
      </c>
      <c r="Q638" s="18">
        <f t="shared" si="70"/>
        <v>0</v>
      </c>
      <c r="U638" s="18">
        <f t="shared" si="71"/>
        <v>0</v>
      </c>
      <c r="AJ638" s="18">
        <f t="shared" si="72"/>
        <v>0</v>
      </c>
      <c r="AN638" s="18">
        <f t="shared" si="73"/>
        <v>0</v>
      </c>
    </row>
    <row r="639" spans="10:40" x14ac:dyDescent="0.25">
      <c r="J639" s="18">
        <f t="shared" si="68"/>
        <v>0</v>
      </c>
      <c r="M639" s="18">
        <f t="shared" si="69"/>
        <v>0</v>
      </c>
      <c r="Q639" s="18">
        <f t="shared" si="70"/>
        <v>0</v>
      </c>
      <c r="U639" s="18">
        <f t="shared" si="71"/>
        <v>0</v>
      </c>
      <c r="AJ639" s="18">
        <f t="shared" si="72"/>
        <v>0</v>
      </c>
      <c r="AN639" s="18">
        <f t="shared" si="73"/>
        <v>0</v>
      </c>
    </row>
    <row r="640" spans="10:40" x14ac:dyDescent="0.25">
      <c r="J640" s="18">
        <f t="shared" si="68"/>
        <v>0</v>
      </c>
      <c r="M640" s="18">
        <f t="shared" si="69"/>
        <v>0</v>
      </c>
      <c r="Q640" s="18">
        <f t="shared" si="70"/>
        <v>0</v>
      </c>
      <c r="U640" s="18">
        <f t="shared" si="71"/>
        <v>0</v>
      </c>
      <c r="AJ640" s="18">
        <f t="shared" si="72"/>
        <v>0</v>
      </c>
      <c r="AN640" s="18">
        <f t="shared" si="73"/>
        <v>0</v>
      </c>
    </row>
    <row r="641" spans="10:40" x14ac:dyDescent="0.25">
      <c r="J641" s="18">
        <f t="shared" si="68"/>
        <v>0</v>
      </c>
      <c r="M641" s="18">
        <f t="shared" si="69"/>
        <v>0</v>
      </c>
      <c r="Q641" s="18">
        <f t="shared" si="70"/>
        <v>0</v>
      </c>
      <c r="U641" s="18">
        <f t="shared" si="71"/>
        <v>0</v>
      </c>
      <c r="AJ641" s="18">
        <f t="shared" si="72"/>
        <v>0</v>
      </c>
      <c r="AN641" s="18">
        <f t="shared" si="73"/>
        <v>0</v>
      </c>
    </row>
    <row r="642" spans="10:40" x14ac:dyDescent="0.25">
      <c r="J642" s="18">
        <f t="shared" si="68"/>
        <v>0</v>
      </c>
      <c r="M642" s="18">
        <f t="shared" si="69"/>
        <v>0</v>
      </c>
      <c r="Q642" s="18">
        <f t="shared" si="70"/>
        <v>0</v>
      </c>
      <c r="U642" s="18">
        <f t="shared" si="71"/>
        <v>0</v>
      </c>
      <c r="AJ642" s="18">
        <f t="shared" si="72"/>
        <v>0</v>
      </c>
      <c r="AN642" s="18">
        <f t="shared" si="73"/>
        <v>0</v>
      </c>
    </row>
    <row r="643" spans="10:40" x14ac:dyDescent="0.25">
      <c r="J643" s="18">
        <f t="shared" si="68"/>
        <v>0</v>
      </c>
      <c r="M643" s="18">
        <f t="shared" si="69"/>
        <v>0</v>
      </c>
      <c r="Q643" s="18">
        <f t="shared" si="70"/>
        <v>0</v>
      </c>
      <c r="U643" s="18">
        <f t="shared" si="71"/>
        <v>0</v>
      </c>
      <c r="AJ643" s="18">
        <f t="shared" si="72"/>
        <v>0</v>
      </c>
      <c r="AN643" s="18">
        <f t="shared" si="73"/>
        <v>0</v>
      </c>
    </row>
    <row r="644" spans="10:40" x14ac:dyDescent="0.25">
      <c r="J644" s="18">
        <f t="shared" si="68"/>
        <v>0</v>
      </c>
      <c r="M644" s="18">
        <f t="shared" si="69"/>
        <v>0</v>
      </c>
      <c r="Q644" s="18">
        <f t="shared" si="70"/>
        <v>0</v>
      </c>
      <c r="U644" s="18">
        <f t="shared" si="71"/>
        <v>0</v>
      </c>
      <c r="AJ644" s="18">
        <f t="shared" si="72"/>
        <v>0</v>
      </c>
      <c r="AN644" s="18">
        <f t="shared" si="73"/>
        <v>0</v>
      </c>
    </row>
    <row r="645" spans="10:40" x14ac:dyDescent="0.25">
      <c r="J645" s="18">
        <f t="shared" si="68"/>
        <v>0</v>
      </c>
      <c r="M645" s="18">
        <f t="shared" si="69"/>
        <v>0</v>
      </c>
      <c r="Q645" s="18">
        <f t="shared" si="70"/>
        <v>0</v>
      </c>
      <c r="U645" s="18">
        <f t="shared" si="71"/>
        <v>0</v>
      </c>
      <c r="AJ645" s="18">
        <f t="shared" si="72"/>
        <v>0</v>
      </c>
      <c r="AN645" s="18">
        <f t="shared" si="73"/>
        <v>0</v>
      </c>
    </row>
    <row r="646" spans="10:40" x14ac:dyDescent="0.25">
      <c r="J646" s="18">
        <f t="shared" si="68"/>
        <v>0</v>
      </c>
      <c r="M646" s="18">
        <f t="shared" si="69"/>
        <v>0</v>
      </c>
      <c r="Q646" s="18">
        <f t="shared" si="70"/>
        <v>0</v>
      </c>
      <c r="U646" s="18">
        <f t="shared" si="71"/>
        <v>0</v>
      </c>
      <c r="AJ646" s="18">
        <f t="shared" si="72"/>
        <v>0</v>
      </c>
      <c r="AN646" s="18">
        <f t="shared" si="73"/>
        <v>0</v>
      </c>
    </row>
    <row r="647" spans="10:40" x14ac:dyDescent="0.25">
      <c r="J647" s="18">
        <f t="shared" si="68"/>
        <v>0</v>
      </c>
      <c r="M647" s="18">
        <f t="shared" si="69"/>
        <v>0</v>
      </c>
      <c r="Q647" s="18">
        <f t="shared" si="70"/>
        <v>0</v>
      </c>
      <c r="U647" s="18">
        <f t="shared" si="71"/>
        <v>0</v>
      </c>
      <c r="AJ647" s="18">
        <f t="shared" si="72"/>
        <v>0</v>
      </c>
      <c r="AN647" s="18">
        <f t="shared" si="73"/>
        <v>0</v>
      </c>
    </row>
    <row r="648" spans="10:40" x14ac:dyDescent="0.25">
      <c r="J648" s="18">
        <f t="shared" si="68"/>
        <v>0</v>
      </c>
      <c r="M648" s="18">
        <f t="shared" si="69"/>
        <v>0</v>
      </c>
      <c r="Q648" s="18">
        <f t="shared" si="70"/>
        <v>0</v>
      </c>
      <c r="U648" s="18">
        <f t="shared" si="71"/>
        <v>0</v>
      </c>
      <c r="AJ648" s="18">
        <f t="shared" si="72"/>
        <v>0</v>
      </c>
      <c r="AN648" s="18">
        <f t="shared" si="73"/>
        <v>0</v>
      </c>
    </row>
    <row r="649" spans="10:40" x14ac:dyDescent="0.25">
      <c r="J649" s="18">
        <f t="shared" si="68"/>
        <v>0</v>
      </c>
      <c r="M649" s="18">
        <f t="shared" si="69"/>
        <v>0</v>
      </c>
      <c r="Q649" s="18">
        <f t="shared" si="70"/>
        <v>0</v>
      </c>
      <c r="U649" s="18">
        <f t="shared" si="71"/>
        <v>0</v>
      </c>
      <c r="AJ649" s="18">
        <f t="shared" si="72"/>
        <v>0</v>
      </c>
      <c r="AN649" s="18">
        <f t="shared" si="73"/>
        <v>0</v>
      </c>
    </row>
    <row r="650" spans="10:40" x14ac:dyDescent="0.25">
      <c r="J650" s="18">
        <f t="shared" si="68"/>
        <v>0</v>
      </c>
      <c r="M650" s="18">
        <f t="shared" si="69"/>
        <v>0</v>
      </c>
      <c r="Q650" s="18">
        <f t="shared" si="70"/>
        <v>0</v>
      </c>
      <c r="U650" s="18">
        <f t="shared" si="71"/>
        <v>0</v>
      </c>
      <c r="AJ650" s="18">
        <f t="shared" si="72"/>
        <v>0</v>
      </c>
      <c r="AN650" s="18">
        <f t="shared" si="73"/>
        <v>0</v>
      </c>
    </row>
    <row r="651" spans="10:40" x14ac:dyDescent="0.25">
      <c r="J651" s="18">
        <f t="shared" si="68"/>
        <v>0</v>
      </c>
      <c r="M651" s="18">
        <f t="shared" si="69"/>
        <v>0</v>
      </c>
      <c r="Q651" s="18">
        <f t="shared" si="70"/>
        <v>0</v>
      </c>
      <c r="U651" s="18">
        <f t="shared" si="71"/>
        <v>0</v>
      </c>
      <c r="AJ651" s="18">
        <f t="shared" si="72"/>
        <v>0</v>
      </c>
      <c r="AN651" s="18">
        <f t="shared" si="73"/>
        <v>0</v>
      </c>
    </row>
    <row r="652" spans="10:40" x14ac:dyDescent="0.25">
      <c r="J652" s="18">
        <f t="shared" si="68"/>
        <v>0</v>
      </c>
      <c r="M652" s="18">
        <f t="shared" si="69"/>
        <v>0</v>
      </c>
      <c r="Q652" s="18">
        <f t="shared" si="70"/>
        <v>0</v>
      </c>
      <c r="U652" s="18">
        <f t="shared" si="71"/>
        <v>0</v>
      </c>
      <c r="AJ652" s="18">
        <f t="shared" si="72"/>
        <v>0</v>
      </c>
      <c r="AN652" s="18">
        <f t="shared" si="73"/>
        <v>0</v>
      </c>
    </row>
    <row r="653" spans="10:40" x14ac:dyDescent="0.25">
      <c r="J653" s="18">
        <f t="shared" si="68"/>
        <v>0</v>
      </c>
      <c r="M653" s="18">
        <f t="shared" si="69"/>
        <v>0</v>
      </c>
      <c r="Q653" s="18">
        <f t="shared" si="70"/>
        <v>0</v>
      </c>
      <c r="U653" s="18">
        <f t="shared" si="71"/>
        <v>0</v>
      </c>
      <c r="AJ653" s="18">
        <f t="shared" si="72"/>
        <v>0</v>
      </c>
      <c r="AN653" s="18">
        <f t="shared" si="73"/>
        <v>0</v>
      </c>
    </row>
    <row r="654" spans="10:40" x14ac:dyDescent="0.25">
      <c r="J654" s="18">
        <f t="shared" si="68"/>
        <v>0</v>
      </c>
      <c r="M654" s="18">
        <f t="shared" si="69"/>
        <v>0</v>
      </c>
      <c r="Q654" s="18">
        <f t="shared" si="70"/>
        <v>0</v>
      </c>
      <c r="U654" s="18">
        <f t="shared" si="71"/>
        <v>0</v>
      </c>
      <c r="AJ654" s="18">
        <f t="shared" si="72"/>
        <v>0</v>
      </c>
      <c r="AN654" s="18">
        <f t="shared" si="73"/>
        <v>0</v>
      </c>
    </row>
    <row r="655" spans="10:40" x14ac:dyDescent="0.25">
      <c r="J655" s="18">
        <f t="shared" si="68"/>
        <v>0</v>
      </c>
      <c r="M655" s="18">
        <f t="shared" si="69"/>
        <v>0</v>
      </c>
      <c r="Q655" s="18">
        <f t="shared" si="70"/>
        <v>0</v>
      </c>
      <c r="U655" s="18">
        <f t="shared" si="71"/>
        <v>0</v>
      </c>
      <c r="AJ655" s="18">
        <f t="shared" si="72"/>
        <v>0</v>
      </c>
      <c r="AN655" s="18">
        <f t="shared" si="73"/>
        <v>0</v>
      </c>
    </row>
    <row r="656" spans="10:40" x14ac:dyDescent="0.25">
      <c r="J656" s="18">
        <f t="shared" si="68"/>
        <v>0</v>
      </c>
      <c r="M656" s="18">
        <f t="shared" si="69"/>
        <v>0</v>
      </c>
      <c r="Q656" s="18">
        <f t="shared" si="70"/>
        <v>0</v>
      </c>
      <c r="U656" s="18">
        <f t="shared" si="71"/>
        <v>0</v>
      </c>
      <c r="AJ656" s="18">
        <f t="shared" si="72"/>
        <v>0</v>
      </c>
      <c r="AN656" s="18">
        <f t="shared" si="73"/>
        <v>0</v>
      </c>
    </row>
    <row r="657" spans="10:40" x14ac:dyDescent="0.25">
      <c r="J657" s="18">
        <f t="shared" si="68"/>
        <v>0</v>
      </c>
      <c r="M657" s="18">
        <f t="shared" si="69"/>
        <v>0</v>
      </c>
      <c r="Q657" s="18">
        <f t="shared" si="70"/>
        <v>0</v>
      </c>
      <c r="U657" s="18">
        <f t="shared" si="71"/>
        <v>0</v>
      </c>
      <c r="AJ657" s="18">
        <f t="shared" si="72"/>
        <v>0</v>
      </c>
      <c r="AN657" s="18">
        <f t="shared" si="73"/>
        <v>0</v>
      </c>
    </row>
    <row r="658" spans="10:40" x14ac:dyDescent="0.25">
      <c r="J658" s="18">
        <f t="shared" si="68"/>
        <v>0</v>
      </c>
      <c r="M658" s="18">
        <f t="shared" si="69"/>
        <v>0</v>
      </c>
      <c r="Q658" s="18">
        <f t="shared" si="70"/>
        <v>0</v>
      </c>
      <c r="U658" s="18">
        <f t="shared" si="71"/>
        <v>0</v>
      </c>
      <c r="AJ658" s="18">
        <f t="shared" si="72"/>
        <v>0</v>
      </c>
      <c r="AN658" s="18">
        <f t="shared" si="73"/>
        <v>0</v>
      </c>
    </row>
    <row r="659" spans="10:40" x14ac:dyDescent="0.25">
      <c r="J659" s="18">
        <f t="shared" si="68"/>
        <v>0</v>
      </c>
      <c r="M659" s="18">
        <f t="shared" si="69"/>
        <v>0</v>
      </c>
      <c r="Q659" s="18">
        <f t="shared" si="70"/>
        <v>0</v>
      </c>
      <c r="U659" s="18">
        <f t="shared" si="71"/>
        <v>0</v>
      </c>
      <c r="AJ659" s="18">
        <f t="shared" si="72"/>
        <v>0</v>
      </c>
      <c r="AN659" s="18">
        <f t="shared" si="73"/>
        <v>0</v>
      </c>
    </row>
    <row r="660" spans="10:40" x14ac:dyDescent="0.25">
      <c r="J660" s="18">
        <f t="shared" si="68"/>
        <v>0</v>
      </c>
      <c r="M660" s="18">
        <f t="shared" si="69"/>
        <v>0</v>
      </c>
      <c r="Q660" s="18">
        <f t="shared" si="70"/>
        <v>0</v>
      </c>
      <c r="U660" s="18">
        <f t="shared" si="71"/>
        <v>0</v>
      </c>
      <c r="AJ660" s="18">
        <f t="shared" si="72"/>
        <v>0</v>
      </c>
      <c r="AN660" s="18">
        <f t="shared" si="73"/>
        <v>0</v>
      </c>
    </row>
    <row r="661" spans="10:40" x14ac:dyDescent="0.25">
      <c r="J661" s="18">
        <f t="shared" si="68"/>
        <v>0</v>
      </c>
      <c r="M661" s="18">
        <f t="shared" si="69"/>
        <v>0</v>
      </c>
      <c r="Q661" s="18">
        <f t="shared" si="70"/>
        <v>0</v>
      </c>
      <c r="U661" s="18">
        <f t="shared" si="71"/>
        <v>0</v>
      </c>
      <c r="AJ661" s="18">
        <f t="shared" si="72"/>
        <v>0</v>
      </c>
      <c r="AN661" s="18">
        <f t="shared" si="73"/>
        <v>0</v>
      </c>
    </row>
    <row r="662" spans="10:40" x14ac:dyDescent="0.25">
      <c r="J662" s="18">
        <f t="shared" si="68"/>
        <v>0</v>
      </c>
      <c r="M662" s="18">
        <f t="shared" si="69"/>
        <v>0</v>
      </c>
      <c r="Q662" s="18">
        <f t="shared" si="70"/>
        <v>0</v>
      </c>
      <c r="U662" s="18">
        <f t="shared" si="71"/>
        <v>0</v>
      </c>
      <c r="AJ662" s="18">
        <f t="shared" si="72"/>
        <v>0</v>
      </c>
      <c r="AN662" s="18">
        <f t="shared" si="73"/>
        <v>0</v>
      </c>
    </row>
    <row r="663" spans="10:40" x14ac:dyDescent="0.25">
      <c r="J663" s="18">
        <f t="shared" si="68"/>
        <v>0</v>
      </c>
      <c r="M663" s="18">
        <f t="shared" si="69"/>
        <v>0</v>
      </c>
      <c r="Q663" s="18">
        <f t="shared" si="70"/>
        <v>0</v>
      </c>
      <c r="U663" s="18">
        <f t="shared" si="71"/>
        <v>0</v>
      </c>
      <c r="AJ663" s="18">
        <f t="shared" si="72"/>
        <v>0</v>
      </c>
      <c r="AN663" s="18">
        <f t="shared" si="73"/>
        <v>0</v>
      </c>
    </row>
    <row r="664" spans="10:40" x14ac:dyDescent="0.25">
      <c r="J664" s="18">
        <f t="shared" si="68"/>
        <v>0</v>
      </c>
      <c r="M664" s="18">
        <f t="shared" si="69"/>
        <v>0</v>
      </c>
      <c r="Q664" s="18">
        <f t="shared" si="70"/>
        <v>0</v>
      </c>
      <c r="U664" s="18">
        <f t="shared" si="71"/>
        <v>0</v>
      </c>
      <c r="AJ664" s="18">
        <f t="shared" si="72"/>
        <v>0</v>
      </c>
      <c r="AN664" s="18">
        <f t="shared" si="73"/>
        <v>0</v>
      </c>
    </row>
    <row r="665" spans="10:40" x14ac:dyDescent="0.25">
      <c r="J665" s="18">
        <f t="shared" si="68"/>
        <v>0</v>
      </c>
      <c r="M665" s="18">
        <f t="shared" si="69"/>
        <v>0</v>
      </c>
      <c r="Q665" s="18">
        <f t="shared" si="70"/>
        <v>0</v>
      </c>
      <c r="U665" s="18">
        <f t="shared" si="71"/>
        <v>0</v>
      </c>
      <c r="AJ665" s="18">
        <f t="shared" si="72"/>
        <v>0</v>
      </c>
      <c r="AN665" s="18">
        <f t="shared" si="73"/>
        <v>0</v>
      </c>
    </row>
    <row r="666" spans="10:40" x14ac:dyDescent="0.25">
      <c r="J666" s="18">
        <f t="shared" si="68"/>
        <v>0</v>
      </c>
      <c r="M666" s="18">
        <f t="shared" si="69"/>
        <v>0</v>
      </c>
      <c r="Q666" s="18">
        <f t="shared" si="70"/>
        <v>0</v>
      </c>
      <c r="U666" s="18">
        <f t="shared" si="71"/>
        <v>0</v>
      </c>
      <c r="AJ666" s="18">
        <f t="shared" si="72"/>
        <v>0</v>
      </c>
      <c r="AN666" s="18">
        <f t="shared" si="73"/>
        <v>0</v>
      </c>
    </row>
    <row r="667" spans="10:40" x14ac:dyDescent="0.25">
      <c r="J667" s="18">
        <f t="shared" si="68"/>
        <v>0</v>
      </c>
      <c r="M667" s="18">
        <f t="shared" si="69"/>
        <v>0</v>
      </c>
      <c r="Q667" s="18">
        <f t="shared" si="70"/>
        <v>0</v>
      </c>
      <c r="U667" s="18">
        <f t="shared" si="71"/>
        <v>0</v>
      </c>
      <c r="AJ667" s="18">
        <f t="shared" si="72"/>
        <v>0</v>
      </c>
      <c r="AN667" s="18">
        <f t="shared" si="73"/>
        <v>0</v>
      </c>
    </row>
    <row r="668" spans="10:40" x14ac:dyDescent="0.25">
      <c r="J668" s="18">
        <f t="shared" si="68"/>
        <v>0</v>
      </c>
      <c r="M668" s="18">
        <f t="shared" si="69"/>
        <v>0</v>
      </c>
      <c r="Q668" s="18">
        <f t="shared" si="70"/>
        <v>0</v>
      </c>
      <c r="U668" s="18">
        <f t="shared" si="71"/>
        <v>0</v>
      </c>
      <c r="AJ668" s="18">
        <f t="shared" si="72"/>
        <v>0</v>
      </c>
      <c r="AN668" s="18">
        <f t="shared" si="73"/>
        <v>0</v>
      </c>
    </row>
    <row r="669" spans="10:40" x14ac:dyDescent="0.25">
      <c r="J669" s="18">
        <f t="shared" si="68"/>
        <v>0</v>
      </c>
      <c r="M669" s="18">
        <f t="shared" si="69"/>
        <v>0</v>
      </c>
      <c r="Q669" s="18">
        <f t="shared" si="70"/>
        <v>0</v>
      </c>
      <c r="U669" s="18">
        <f t="shared" si="71"/>
        <v>0</v>
      </c>
      <c r="AJ669" s="18">
        <f t="shared" si="72"/>
        <v>0</v>
      </c>
      <c r="AN669" s="18">
        <f t="shared" si="73"/>
        <v>0</v>
      </c>
    </row>
    <row r="670" spans="10:40" x14ac:dyDescent="0.25">
      <c r="J670" s="18">
        <f t="shared" si="68"/>
        <v>0</v>
      </c>
      <c r="M670" s="18">
        <f t="shared" si="69"/>
        <v>0</v>
      </c>
      <c r="Q670" s="18">
        <f t="shared" si="70"/>
        <v>0</v>
      </c>
      <c r="U670" s="18">
        <f t="shared" si="71"/>
        <v>0</v>
      </c>
      <c r="AJ670" s="18">
        <f t="shared" si="72"/>
        <v>0</v>
      </c>
      <c r="AN670" s="18">
        <f t="shared" si="73"/>
        <v>0</v>
      </c>
    </row>
    <row r="671" spans="10:40" x14ac:dyDescent="0.25">
      <c r="J671" s="18">
        <f t="shared" si="68"/>
        <v>0</v>
      </c>
      <c r="M671" s="18">
        <f t="shared" si="69"/>
        <v>0</v>
      </c>
      <c r="Q671" s="18">
        <f t="shared" si="70"/>
        <v>0</v>
      </c>
      <c r="U671" s="18">
        <f t="shared" si="71"/>
        <v>0</v>
      </c>
      <c r="AJ671" s="18">
        <f t="shared" si="72"/>
        <v>0</v>
      </c>
      <c r="AN671" s="18">
        <f t="shared" si="73"/>
        <v>0</v>
      </c>
    </row>
    <row r="672" spans="10:40" x14ac:dyDescent="0.25">
      <c r="J672" s="18">
        <f t="shared" ref="J672:J735" si="74">K672+L672+M672</f>
        <v>0</v>
      </c>
      <c r="M672" s="18">
        <f t="shared" ref="M672:M735" si="75">N672+O672+V672+Z672+AB672+AD672</f>
        <v>0</v>
      </c>
      <c r="Q672" s="18">
        <f t="shared" ref="Q672:Q735" si="76">N672+O672+P672</f>
        <v>0</v>
      </c>
      <c r="U672" s="18">
        <f t="shared" ref="U672:U735" si="77">R672+S672+T672</f>
        <v>0</v>
      </c>
      <c r="AJ672" s="18">
        <f t="shared" ref="AJ672:AJ735" si="78">AG672+AH672+AI672</f>
        <v>0</v>
      </c>
      <c r="AN672" s="18">
        <f t="shared" ref="AN672:AN735" si="79">AK672+AL672+AM672</f>
        <v>0</v>
      </c>
    </row>
    <row r="673" spans="10:40" x14ac:dyDescent="0.25">
      <c r="J673" s="18">
        <f t="shared" si="74"/>
        <v>0</v>
      </c>
      <c r="M673" s="18">
        <f t="shared" si="75"/>
        <v>0</v>
      </c>
      <c r="Q673" s="18">
        <f t="shared" si="76"/>
        <v>0</v>
      </c>
      <c r="U673" s="18">
        <f t="shared" si="77"/>
        <v>0</v>
      </c>
      <c r="AJ673" s="18">
        <f t="shared" si="78"/>
        <v>0</v>
      </c>
      <c r="AN673" s="18">
        <f t="shared" si="79"/>
        <v>0</v>
      </c>
    </row>
    <row r="674" spans="10:40" x14ac:dyDescent="0.25">
      <c r="J674" s="18">
        <f t="shared" si="74"/>
        <v>0</v>
      </c>
      <c r="M674" s="18">
        <f t="shared" si="75"/>
        <v>0</v>
      </c>
      <c r="Q674" s="18">
        <f t="shared" si="76"/>
        <v>0</v>
      </c>
      <c r="U674" s="18">
        <f t="shared" si="77"/>
        <v>0</v>
      </c>
      <c r="AJ674" s="18">
        <f t="shared" si="78"/>
        <v>0</v>
      </c>
      <c r="AN674" s="18">
        <f t="shared" si="79"/>
        <v>0</v>
      </c>
    </row>
    <row r="675" spans="10:40" x14ac:dyDescent="0.25">
      <c r="J675" s="18">
        <f t="shared" si="74"/>
        <v>0</v>
      </c>
      <c r="M675" s="18">
        <f t="shared" si="75"/>
        <v>0</v>
      </c>
      <c r="Q675" s="18">
        <f t="shared" si="76"/>
        <v>0</v>
      </c>
      <c r="U675" s="18">
        <f t="shared" si="77"/>
        <v>0</v>
      </c>
      <c r="AJ675" s="18">
        <f t="shared" si="78"/>
        <v>0</v>
      </c>
      <c r="AN675" s="18">
        <f t="shared" si="79"/>
        <v>0</v>
      </c>
    </row>
    <row r="676" spans="10:40" x14ac:dyDescent="0.25">
      <c r="J676" s="18">
        <f t="shared" si="74"/>
        <v>0</v>
      </c>
      <c r="M676" s="18">
        <f t="shared" si="75"/>
        <v>0</v>
      </c>
      <c r="Q676" s="18">
        <f t="shared" si="76"/>
        <v>0</v>
      </c>
      <c r="U676" s="18">
        <f t="shared" si="77"/>
        <v>0</v>
      </c>
      <c r="AJ676" s="18">
        <f t="shared" si="78"/>
        <v>0</v>
      </c>
      <c r="AN676" s="18">
        <f t="shared" si="79"/>
        <v>0</v>
      </c>
    </row>
    <row r="677" spans="10:40" x14ac:dyDescent="0.25">
      <c r="J677" s="18">
        <f t="shared" si="74"/>
        <v>0</v>
      </c>
      <c r="M677" s="18">
        <f t="shared" si="75"/>
        <v>0</v>
      </c>
      <c r="Q677" s="18">
        <f t="shared" si="76"/>
        <v>0</v>
      </c>
      <c r="U677" s="18">
        <f t="shared" si="77"/>
        <v>0</v>
      </c>
      <c r="AJ677" s="18">
        <f t="shared" si="78"/>
        <v>0</v>
      </c>
      <c r="AN677" s="18">
        <f t="shared" si="79"/>
        <v>0</v>
      </c>
    </row>
    <row r="678" spans="10:40" x14ac:dyDescent="0.25">
      <c r="J678" s="18">
        <f t="shared" si="74"/>
        <v>0</v>
      </c>
      <c r="M678" s="18">
        <f t="shared" si="75"/>
        <v>0</v>
      </c>
      <c r="Q678" s="18">
        <f t="shared" si="76"/>
        <v>0</v>
      </c>
      <c r="U678" s="18">
        <f t="shared" si="77"/>
        <v>0</v>
      </c>
      <c r="AJ678" s="18">
        <f t="shared" si="78"/>
        <v>0</v>
      </c>
      <c r="AN678" s="18">
        <f t="shared" si="79"/>
        <v>0</v>
      </c>
    </row>
    <row r="679" spans="10:40" x14ac:dyDescent="0.25">
      <c r="J679" s="18">
        <f t="shared" si="74"/>
        <v>0</v>
      </c>
      <c r="M679" s="18">
        <f t="shared" si="75"/>
        <v>0</v>
      </c>
      <c r="Q679" s="18">
        <f t="shared" si="76"/>
        <v>0</v>
      </c>
      <c r="U679" s="18">
        <f t="shared" si="77"/>
        <v>0</v>
      </c>
      <c r="AJ679" s="18">
        <f t="shared" si="78"/>
        <v>0</v>
      </c>
      <c r="AN679" s="18">
        <f t="shared" si="79"/>
        <v>0</v>
      </c>
    </row>
    <row r="680" spans="10:40" x14ac:dyDescent="0.25">
      <c r="J680" s="18">
        <f t="shared" si="74"/>
        <v>0</v>
      </c>
      <c r="M680" s="18">
        <f t="shared" si="75"/>
        <v>0</v>
      </c>
      <c r="Q680" s="18">
        <f t="shared" si="76"/>
        <v>0</v>
      </c>
      <c r="U680" s="18">
        <f t="shared" si="77"/>
        <v>0</v>
      </c>
      <c r="AJ680" s="18">
        <f t="shared" si="78"/>
        <v>0</v>
      </c>
      <c r="AN680" s="18">
        <f t="shared" si="79"/>
        <v>0</v>
      </c>
    </row>
    <row r="681" spans="10:40" x14ac:dyDescent="0.25">
      <c r="J681" s="18">
        <f t="shared" si="74"/>
        <v>0</v>
      </c>
      <c r="M681" s="18">
        <f t="shared" si="75"/>
        <v>0</v>
      </c>
      <c r="Q681" s="18">
        <f t="shared" si="76"/>
        <v>0</v>
      </c>
      <c r="U681" s="18">
        <f t="shared" si="77"/>
        <v>0</v>
      </c>
      <c r="AJ681" s="18">
        <f t="shared" si="78"/>
        <v>0</v>
      </c>
      <c r="AN681" s="18">
        <f t="shared" si="79"/>
        <v>0</v>
      </c>
    </row>
    <row r="682" spans="10:40" x14ac:dyDescent="0.25">
      <c r="J682" s="18">
        <f t="shared" si="74"/>
        <v>0</v>
      </c>
      <c r="M682" s="18">
        <f t="shared" si="75"/>
        <v>0</v>
      </c>
      <c r="Q682" s="18">
        <f t="shared" si="76"/>
        <v>0</v>
      </c>
      <c r="U682" s="18">
        <f t="shared" si="77"/>
        <v>0</v>
      </c>
      <c r="AJ682" s="18">
        <f t="shared" si="78"/>
        <v>0</v>
      </c>
      <c r="AN682" s="18">
        <f t="shared" si="79"/>
        <v>0</v>
      </c>
    </row>
    <row r="683" spans="10:40" x14ac:dyDescent="0.25">
      <c r="J683" s="18">
        <f t="shared" si="74"/>
        <v>0</v>
      </c>
      <c r="M683" s="18">
        <f t="shared" si="75"/>
        <v>0</v>
      </c>
      <c r="Q683" s="18">
        <f t="shared" si="76"/>
        <v>0</v>
      </c>
      <c r="U683" s="18">
        <f t="shared" si="77"/>
        <v>0</v>
      </c>
      <c r="AJ683" s="18">
        <f t="shared" si="78"/>
        <v>0</v>
      </c>
      <c r="AN683" s="18">
        <f t="shared" si="79"/>
        <v>0</v>
      </c>
    </row>
    <row r="684" spans="10:40" x14ac:dyDescent="0.25">
      <c r="J684" s="18">
        <f t="shared" si="74"/>
        <v>0</v>
      </c>
      <c r="M684" s="18">
        <f t="shared" si="75"/>
        <v>0</v>
      </c>
      <c r="Q684" s="18">
        <f t="shared" si="76"/>
        <v>0</v>
      </c>
      <c r="U684" s="18">
        <f t="shared" si="77"/>
        <v>0</v>
      </c>
      <c r="AJ684" s="18">
        <f t="shared" si="78"/>
        <v>0</v>
      </c>
      <c r="AN684" s="18">
        <f t="shared" si="79"/>
        <v>0</v>
      </c>
    </row>
    <row r="685" spans="10:40" x14ac:dyDescent="0.25">
      <c r="J685" s="18">
        <f t="shared" si="74"/>
        <v>0</v>
      </c>
      <c r="M685" s="18">
        <f t="shared" si="75"/>
        <v>0</v>
      </c>
      <c r="Q685" s="18">
        <f t="shared" si="76"/>
        <v>0</v>
      </c>
      <c r="U685" s="18">
        <f t="shared" si="77"/>
        <v>0</v>
      </c>
      <c r="AJ685" s="18">
        <f t="shared" si="78"/>
        <v>0</v>
      </c>
      <c r="AN685" s="18">
        <f t="shared" si="79"/>
        <v>0</v>
      </c>
    </row>
    <row r="686" spans="10:40" x14ac:dyDescent="0.25">
      <c r="J686" s="18">
        <f t="shared" si="74"/>
        <v>0</v>
      </c>
      <c r="M686" s="18">
        <f t="shared" si="75"/>
        <v>0</v>
      </c>
      <c r="Q686" s="18">
        <f t="shared" si="76"/>
        <v>0</v>
      </c>
      <c r="U686" s="18">
        <f t="shared" si="77"/>
        <v>0</v>
      </c>
      <c r="AJ686" s="18">
        <f t="shared" si="78"/>
        <v>0</v>
      </c>
      <c r="AN686" s="18">
        <f t="shared" si="79"/>
        <v>0</v>
      </c>
    </row>
    <row r="687" spans="10:40" x14ac:dyDescent="0.25">
      <c r="J687" s="18">
        <f t="shared" si="74"/>
        <v>0</v>
      </c>
      <c r="M687" s="18">
        <f t="shared" si="75"/>
        <v>0</v>
      </c>
      <c r="Q687" s="18">
        <f t="shared" si="76"/>
        <v>0</v>
      </c>
      <c r="U687" s="18">
        <f t="shared" si="77"/>
        <v>0</v>
      </c>
      <c r="AJ687" s="18">
        <f t="shared" si="78"/>
        <v>0</v>
      </c>
      <c r="AN687" s="18">
        <f t="shared" si="79"/>
        <v>0</v>
      </c>
    </row>
    <row r="688" spans="10:40" x14ac:dyDescent="0.25">
      <c r="J688" s="18">
        <f t="shared" si="74"/>
        <v>0</v>
      </c>
      <c r="M688" s="18">
        <f t="shared" si="75"/>
        <v>0</v>
      </c>
      <c r="Q688" s="18">
        <f t="shared" si="76"/>
        <v>0</v>
      </c>
      <c r="U688" s="18">
        <f t="shared" si="77"/>
        <v>0</v>
      </c>
      <c r="AJ688" s="18">
        <f t="shared" si="78"/>
        <v>0</v>
      </c>
      <c r="AN688" s="18">
        <f t="shared" si="79"/>
        <v>0</v>
      </c>
    </row>
    <row r="689" spans="10:40" x14ac:dyDescent="0.25">
      <c r="J689" s="18">
        <f t="shared" si="74"/>
        <v>0</v>
      </c>
      <c r="M689" s="18">
        <f t="shared" si="75"/>
        <v>0</v>
      </c>
      <c r="Q689" s="18">
        <f t="shared" si="76"/>
        <v>0</v>
      </c>
      <c r="U689" s="18">
        <f t="shared" si="77"/>
        <v>0</v>
      </c>
      <c r="AJ689" s="18">
        <f t="shared" si="78"/>
        <v>0</v>
      </c>
      <c r="AN689" s="18">
        <f t="shared" si="79"/>
        <v>0</v>
      </c>
    </row>
    <row r="690" spans="10:40" x14ac:dyDescent="0.25">
      <c r="J690" s="18">
        <f t="shared" si="74"/>
        <v>0</v>
      </c>
      <c r="M690" s="18">
        <f t="shared" si="75"/>
        <v>0</v>
      </c>
      <c r="Q690" s="18">
        <f t="shared" si="76"/>
        <v>0</v>
      </c>
      <c r="U690" s="18">
        <f t="shared" si="77"/>
        <v>0</v>
      </c>
      <c r="AJ690" s="18">
        <f t="shared" si="78"/>
        <v>0</v>
      </c>
      <c r="AN690" s="18">
        <f t="shared" si="79"/>
        <v>0</v>
      </c>
    </row>
    <row r="691" spans="10:40" x14ac:dyDescent="0.25">
      <c r="J691" s="18">
        <f t="shared" si="74"/>
        <v>0</v>
      </c>
      <c r="M691" s="18">
        <f t="shared" si="75"/>
        <v>0</v>
      </c>
      <c r="Q691" s="18">
        <f t="shared" si="76"/>
        <v>0</v>
      </c>
      <c r="U691" s="18">
        <f t="shared" si="77"/>
        <v>0</v>
      </c>
      <c r="AJ691" s="18">
        <f t="shared" si="78"/>
        <v>0</v>
      </c>
      <c r="AN691" s="18">
        <f t="shared" si="79"/>
        <v>0</v>
      </c>
    </row>
    <row r="692" spans="10:40" x14ac:dyDescent="0.25">
      <c r="J692" s="18">
        <f t="shared" si="74"/>
        <v>0</v>
      </c>
      <c r="M692" s="18">
        <f t="shared" si="75"/>
        <v>0</v>
      </c>
      <c r="Q692" s="18">
        <f t="shared" si="76"/>
        <v>0</v>
      </c>
      <c r="U692" s="18">
        <f t="shared" si="77"/>
        <v>0</v>
      </c>
      <c r="AJ692" s="18">
        <f t="shared" si="78"/>
        <v>0</v>
      </c>
      <c r="AN692" s="18">
        <f t="shared" si="79"/>
        <v>0</v>
      </c>
    </row>
    <row r="693" spans="10:40" x14ac:dyDescent="0.25">
      <c r="J693" s="18">
        <f t="shared" si="74"/>
        <v>0</v>
      </c>
      <c r="M693" s="18">
        <f t="shared" si="75"/>
        <v>0</v>
      </c>
      <c r="Q693" s="18">
        <f t="shared" si="76"/>
        <v>0</v>
      </c>
      <c r="U693" s="18">
        <f t="shared" si="77"/>
        <v>0</v>
      </c>
      <c r="AJ693" s="18">
        <f t="shared" si="78"/>
        <v>0</v>
      </c>
      <c r="AN693" s="18">
        <f t="shared" si="79"/>
        <v>0</v>
      </c>
    </row>
    <row r="694" spans="10:40" x14ac:dyDescent="0.25">
      <c r="J694" s="18">
        <f t="shared" si="74"/>
        <v>0</v>
      </c>
      <c r="M694" s="18">
        <f t="shared" si="75"/>
        <v>0</v>
      </c>
      <c r="Q694" s="18">
        <f t="shared" si="76"/>
        <v>0</v>
      </c>
      <c r="U694" s="18">
        <f t="shared" si="77"/>
        <v>0</v>
      </c>
      <c r="AJ694" s="18">
        <f t="shared" si="78"/>
        <v>0</v>
      </c>
      <c r="AN694" s="18">
        <f t="shared" si="79"/>
        <v>0</v>
      </c>
    </row>
    <row r="695" spans="10:40" x14ac:dyDescent="0.25">
      <c r="J695" s="18">
        <f t="shared" si="74"/>
        <v>0</v>
      </c>
      <c r="M695" s="18">
        <f t="shared" si="75"/>
        <v>0</v>
      </c>
      <c r="Q695" s="18">
        <f t="shared" si="76"/>
        <v>0</v>
      </c>
      <c r="U695" s="18">
        <f t="shared" si="77"/>
        <v>0</v>
      </c>
      <c r="AJ695" s="18">
        <f t="shared" si="78"/>
        <v>0</v>
      </c>
      <c r="AN695" s="18">
        <f t="shared" si="79"/>
        <v>0</v>
      </c>
    </row>
    <row r="696" spans="10:40" x14ac:dyDescent="0.25">
      <c r="J696" s="18">
        <f t="shared" si="74"/>
        <v>0</v>
      </c>
      <c r="M696" s="18">
        <f t="shared" si="75"/>
        <v>0</v>
      </c>
      <c r="Q696" s="18">
        <f t="shared" si="76"/>
        <v>0</v>
      </c>
      <c r="U696" s="18">
        <f t="shared" si="77"/>
        <v>0</v>
      </c>
      <c r="AJ696" s="18">
        <f t="shared" si="78"/>
        <v>0</v>
      </c>
      <c r="AN696" s="18">
        <f t="shared" si="79"/>
        <v>0</v>
      </c>
    </row>
    <row r="697" spans="10:40" x14ac:dyDescent="0.25">
      <c r="J697" s="18">
        <f t="shared" si="74"/>
        <v>0</v>
      </c>
      <c r="M697" s="18">
        <f t="shared" si="75"/>
        <v>0</v>
      </c>
      <c r="Q697" s="18">
        <f t="shared" si="76"/>
        <v>0</v>
      </c>
      <c r="U697" s="18">
        <f t="shared" si="77"/>
        <v>0</v>
      </c>
      <c r="AJ697" s="18">
        <f t="shared" si="78"/>
        <v>0</v>
      </c>
      <c r="AN697" s="18">
        <f t="shared" si="79"/>
        <v>0</v>
      </c>
    </row>
    <row r="698" spans="10:40" x14ac:dyDescent="0.25">
      <c r="J698" s="18">
        <f t="shared" si="74"/>
        <v>0</v>
      </c>
      <c r="M698" s="18">
        <f t="shared" si="75"/>
        <v>0</v>
      </c>
      <c r="Q698" s="18">
        <f t="shared" si="76"/>
        <v>0</v>
      </c>
      <c r="U698" s="18">
        <f t="shared" si="77"/>
        <v>0</v>
      </c>
      <c r="AJ698" s="18">
        <f t="shared" si="78"/>
        <v>0</v>
      </c>
      <c r="AN698" s="18">
        <f t="shared" si="79"/>
        <v>0</v>
      </c>
    </row>
    <row r="699" spans="10:40" x14ac:dyDescent="0.25">
      <c r="J699" s="18">
        <f t="shared" si="74"/>
        <v>0</v>
      </c>
      <c r="M699" s="18">
        <f t="shared" si="75"/>
        <v>0</v>
      </c>
      <c r="Q699" s="18">
        <f t="shared" si="76"/>
        <v>0</v>
      </c>
      <c r="U699" s="18">
        <f t="shared" si="77"/>
        <v>0</v>
      </c>
      <c r="AJ699" s="18">
        <f t="shared" si="78"/>
        <v>0</v>
      </c>
      <c r="AN699" s="18">
        <f t="shared" si="79"/>
        <v>0</v>
      </c>
    </row>
    <row r="700" spans="10:40" x14ac:dyDescent="0.25">
      <c r="J700" s="18">
        <f t="shared" si="74"/>
        <v>0</v>
      </c>
      <c r="M700" s="18">
        <f t="shared" si="75"/>
        <v>0</v>
      </c>
      <c r="Q700" s="18">
        <f t="shared" si="76"/>
        <v>0</v>
      </c>
      <c r="U700" s="18">
        <f t="shared" si="77"/>
        <v>0</v>
      </c>
      <c r="AJ700" s="18">
        <f t="shared" si="78"/>
        <v>0</v>
      </c>
      <c r="AN700" s="18">
        <f t="shared" si="79"/>
        <v>0</v>
      </c>
    </row>
    <row r="701" spans="10:40" x14ac:dyDescent="0.25">
      <c r="J701" s="18">
        <f t="shared" si="74"/>
        <v>0</v>
      </c>
      <c r="M701" s="18">
        <f t="shared" si="75"/>
        <v>0</v>
      </c>
      <c r="Q701" s="18">
        <f t="shared" si="76"/>
        <v>0</v>
      </c>
      <c r="U701" s="18">
        <f t="shared" si="77"/>
        <v>0</v>
      </c>
      <c r="AJ701" s="18">
        <f t="shared" si="78"/>
        <v>0</v>
      </c>
      <c r="AN701" s="18">
        <f t="shared" si="79"/>
        <v>0</v>
      </c>
    </row>
    <row r="702" spans="10:40" x14ac:dyDescent="0.25">
      <c r="J702" s="18">
        <f t="shared" si="74"/>
        <v>0</v>
      </c>
      <c r="M702" s="18">
        <f t="shared" si="75"/>
        <v>0</v>
      </c>
      <c r="Q702" s="18">
        <f t="shared" si="76"/>
        <v>0</v>
      </c>
      <c r="U702" s="18">
        <f t="shared" si="77"/>
        <v>0</v>
      </c>
      <c r="AJ702" s="18">
        <f t="shared" si="78"/>
        <v>0</v>
      </c>
      <c r="AN702" s="18">
        <f t="shared" si="79"/>
        <v>0</v>
      </c>
    </row>
    <row r="703" spans="10:40" x14ac:dyDescent="0.25">
      <c r="J703" s="18">
        <f t="shared" si="74"/>
        <v>0</v>
      </c>
      <c r="M703" s="18">
        <f t="shared" si="75"/>
        <v>0</v>
      </c>
      <c r="Q703" s="18">
        <f t="shared" si="76"/>
        <v>0</v>
      </c>
      <c r="U703" s="18">
        <f t="shared" si="77"/>
        <v>0</v>
      </c>
      <c r="AJ703" s="18">
        <f t="shared" si="78"/>
        <v>0</v>
      </c>
      <c r="AN703" s="18">
        <f t="shared" si="79"/>
        <v>0</v>
      </c>
    </row>
    <row r="704" spans="10:40" x14ac:dyDescent="0.25">
      <c r="J704" s="18">
        <f t="shared" si="74"/>
        <v>0</v>
      </c>
      <c r="M704" s="18">
        <f t="shared" si="75"/>
        <v>0</v>
      </c>
      <c r="Q704" s="18">
        <f t="shared" si="76"/>
        <v>0</v>
      </c>
      <c r="U704" s="18">
        <f t="shared" si="77"/>
        <v>0</v>
      </c>
      <c r="AJ704" s="18">
        <f t="shared" si="78"/>
        <v>0</v>
      </c>
      <c r="AN704" s="18">
        <f t="shared" si="79"/>
        <v>0</v>
      </c>
    </row>
    <row r="705" spans="10:40" x14ac:dyDescent="0.25">
      <c r="J705" s="18">
        <f t="shared" si="74"/>
        <v>0</v>
      </c>
      <c r="M705" s="18">
        <f t="shared" si="75"/>
        <v>0</v>
      </c>
      <c r="Q705" s="18">
        <f t="shared" si="76"/>
        <v>0</v>
      </c>
      <c r="U705" s="18">
        <f t="shared" si="77"/>
        <v>0</v>
      </c>
      <c r="AJ705" s="18">
        <f t="shared" si="78"/>
        <v>0</v>
      </c>
      <c r="AN705" s="18">
        <f t="shared" si="79"/>
        <v>0</v>
      </c>
    </row>
    <row r="706" spans="10:40" x14ac:dyDescent="0.25">
      <c r="J706" s="18">
        <f t="shared" si="74"/>
        <v>0</v>
      </c>
      <c r="M706" s="18">
        <f t="shared" si="75"/>
        <v>0</v>
      </c>
      <c r="Q706" s="18">
        <f t="shared" si="76"/>
        <v>0</v>
      </c>
      <c r="U706" s="18">
        <f t="shared" si="77"/>
        <v>0</v>
      </c>
      <c r="AJ706" s="18">
        <f t="shared" si="78"/>
        <v>0</v>
      </c>
      <c r="AN706" s="18">
        <f t="shared" si="79"/>
        <v>0</v>
      </c>
    </row>
    <row r="707" spans="10:40" x14ac:dyDescent="0.25">
      <c r="J707" s="18">
        <f t="shared" si="74"/>
        <v>0</v>
      </c>
      <c r="M707" s="18">
        <f t="shared" si="75"/>
        <v>0</v>
      </c>
      <c r="Q707" s="18">
        <f t="shared" si="76"/>
        <v>0</v>
      </c>
      <c r="U707" s="18">
        <f t="shared" si="77"/>
        <v>0</v>
      </c>
      <c r="AJ707" s="18">
        <f t="shared" si="78"/>
        <v>0</v>
      </c>
      <c r="AN707" s="18">
        <f t="shared" si="79"/>
        <v>0</v>
      </c>
    </row>
    <row r="708" spans="10:40" x14ac:dyDescent="0.25">
      <c r="J708" s="18">
        <f t="shared" si="74"/>
        <v>0</v>
      </c>
      <c r="M708" s="18">
        <f t="shared" si="75"/>
        <v>0</v>
      </c>
      <c r="Q708" s="18">
        <f t="shared" si="76"/>
        <v>0</v>
      </c>
      <c r="U708" s="18">
        <f t="shared" si="77"/>
        <v>0</v>
      </c>
      <c r="AJ708" s="18">
        <f t="shared" si="78"/>
        <v>0</v>
      </c>
      <c r="AN708" s="18">
        <f t="shared" si="79"/>
        <v>0</v>
      </c>
    </row>
    <row r="709" spans="10:40" x14ac:dyDescent="0.25">
      <c r="J709" s="18">
        <f t="shared" si="74"/>
        <v>0</v>
      </c>
      <c r="M709" s="18">
        <f t="shared" si="75"/>
        <v>0</v>
      </c>
      <c r="Q709" s="18">
        <f t="shared" si="76"/>
        <v>0</v>
      </c>
      <c r="U709" s="18">
        <f t="shared" si="77"/>
        <v>0</v>
      </c>
      <c r="AJ709" s="18">
        <f t="shared" si="78"/>
        <v>0</v>
      </c>
      <c r="AN709" s="18">
        <f t="shared" si="79"/>
        <v>0</v>
      </c>
    </row>
    <row r="710" spans="10:40" x14ac:dyDescent="0.25">
      <c r="J710" s="18">
        <f t="shared" si="74"/>
        <v>0</v>
      </c>
      <c r="M710" s="18">
        <f t="shared" si="75"/>
        <v>0</v>
      </c>
      <c r="Q710" s="18">
        <f t="shared" si="76"/>
        <v>0</v>
      </c>
      <c r="U710" s="18">
        <f t="shared" si="77"/>
        <v>0</v>
      </c>
      <c r="AJ710" s="18">
        <f t="shared" si="78"/>
        <v>0</v>
      </c>
      <c r="AN710" s="18">
        <f t="shared" si="79"/>
        <v>0</v>
      </c>
    </row>
    <row r="711" spans="10:40" x14ac:dyDescent="0.25">
      <c r="J711" s="18">
        <f t="shared" si="74"/>
        <v>0</v>
      </c>
      <c r="M711" s="18">
        <f t="shared" si="75"/>
        <v>0</v>
      </c>
      <c r="Q711" s="18">
        <f t="shared" si="76"/>
        <v>0</v>
      </c>
      <c r="U711" s="18">
        <f t="shared" si="77"/>
        <v>0</v>
      </c>
      <c r="AJ711" s="18">
        <f t="shared" si="78"/>
        <v>0</v>
      </c>
      <c r="AN711" s="18">
        <f t="shared" si="79"/>
        <v>0</v>
      </c>
    </row>
    <row r="712" spans="10:40" x14ac:dyDescent="0.25">
      <c r="J712" s="18">
        <f t="shared" si="74"/>
        <v>0</v>
      </c>
      <c r="M712" s="18">
        <f t="shared" si="75"/>
        <v>0</v>
      </c>
      <c r="Q712" s="18">
        <f t="shared" si="76"/>
        <v>0</v>
      </c>
      <c r="U712" s="18">
        <f t="shared" si="77"/>
        <v>0</v>
      </c>
      <c r="AJ712" s="18">
        <f t="shared" si="78"/>
        <v>0</v>
      </c>
      <c r="AN712" s="18">
        <f t="shared" si="79"/>
        <v>0</v>
      </c>
    </row>
    <row r="713" spans="10:40" x14ac:dyDescent="0.25">
      <c r="J713" s="18">
        <f t="shared" si="74"/>
        <v>0</v>
      </c>
      <c r="M713" s="18">
        <f t="shared" si="75"/>
        <v>0</v>
      </c>
      <c r="Q713" s="18">
        <f t="shared" si="76"/>
        <v>0</v>
      </c>
      <c r="U713" s="18">
        <f t="shared" si="77"/>
        <v>0</v>
      </c>
      <c r="AJ713" s="18">
        <f t="shared" si="78"/>
        <v>0</v>
      </c>
      <c r="AN713" s="18">
        <f t="shared" si="79"/>
        <v>0</v>
      </c>
    </row>
    <row r="714" spans="10:40" x14ac:dyDescent="0.25">
      <c r="J714" s="18">
        <f t="shared" si="74"/>
        <v>0</v>
      </c>
      <c r="M714" s="18">
        <f t="shared" si="75"/>
        <v>0</v>
      </c>
      <c r="Q714" s="18">
        <f t="shared" si="76"/>
        <v>0</v>
      </c>
      <c r="U714" s="18">
        <f t="shared" si="77"/>
        <v>0</v>
      </c>
      <c r="AJ714" s="18">
        <f t="shared" si="78"/>
        <v>0</v>
      </c>
      <c r="AN714" s="18">
        <f t="shared" si="79"/>
        <v>0</v>
      </c>
    </row>
    <row r="715" spans="10:40" x14ac:dyDescent="0.25">
      <c r="J715" s="18">
        <f t="shared" si="74"/>
        <v>0</v>
      </c>
      <c r="M715" s="18">
        <f t="shared" si="75"/>
        <v>0</v>
      </c>
      <c r="Q715" s="18">
        <f t="shared" si="76"/>
        <v>0</v>
      </c>
      <c r="U715" s="18">
        <f t="shared" si="77"/>
        <v>0</v>
      </c>
      <c r="AJ715" s="18">
        <f t="shared" si="78"/>
        <v>0</v>
      </c>
      <c r="AN715" s="18">
        <f t="shared" si="79"/>
        <v>0</v>
      </c>
    </row>
    <row r="716" spans="10:40" x14ac:dyDescent="0.25">
      <c r="J716" s="18">
        <f t="shared" si="74"/>
        <v>0</v>
      </c>
      <c r="M716" s="18">
        <f t="shared" si="75"/>
        <v>0</v>
      </c>
      <c r="Q716" s="18">
        <f t="shared" si="76"/>
        <v>0</v>
      </c>
      <c r="U716" s="18">
        <f t="shared" si="77"/>
        <v>0</v>
      </c>
      <c r="AJ716" s="18">
        <f t="shared" si="78"/>
        <v>0</v>
      </c>
      <c r="AN716" s="18">
        <f t="shared" si="79"/>
        <v>0</v>
      </c>
    </row>
    <row r="717" spans="10:40" x14ac:dyDescent="0.25">
      <c r="J717" s="18">
        <f t="shared" si="74"/>
        <v>0</v>
      </c>
      <c r="M717" s="18">
        <f t="shared" si="75"/>
        <v>0</v>
      </c>
      <c r="Q717" s="18">
        <f t="shared" si="76"/>
        <v>0</v>
      </c>
      <c r="U717" s="18">
        <f t="shared" si="77"/>
        <v>0</v>
      </c>
      <c r="AJ717" s="18">
        <f t="shared" si="78"/>
        <v>0</v>
      </c>
      <c r="AN717" s="18">
        <f t="shared" si="79"/>
        <v>0</v>
      </c>
    </row>
    <row r="718" spans="10:40" x14ac:dyDescent="0.25">
      <c r="J718" s="18">
        <f t="shared" si="74"/>
        <v>0</v>
      </c>
      <c r="M718" s="18">
        <f t="shared" si="75"/>
        <v>0</v>
      </c>
      <c r="Q718" s="18">
        <f t="shared" si="76"/>
        <v>0</v>
      </c>
      <c r="U718" s="18">
        <f t="shared" si="77"/>
        <v>0</v>
      </c>
      <c r="AJ718" s="18">
        <f t="shared" si="78"/>
        <v>0</v>
      </c>
      <c r="AN718" s="18">
        <f t="shared" si="79"/>
        <v>0</v>
      </c>
    </row>
    <row r="719" spans="10:40" x14ac:dyDescent="0.25">
      <c r="J719" s="18">
        <f t="shared" si="74"/>
        <v>0</v>
      </c>
      <c r="M719" s="18">
        <f t="shared" si="75"/>
        <v>0</v>
      </c>
      <c r="Q719" s="18">
        <f t="shared" si="76"/>
        <v>0</v>
      </c>
      <c r="U719" s="18">
        <f t="shared" si="77"/>
        <v>0</v>
      </c>
      <c r="AJ719" s="18">
        <f t="shared" si="78"/>
        <v>0</v>
      </c>
      <c r="AN719" s="18">
        <f t="shared" si="79"/>
        <v>0</v>
      </c>
    </row>
    <row r="720" spans="10:40" x14ac:dyDescent="0.25">
      <c r="J720" s="18">
        <f t="shared" si="74"/>
        <v>0</v>
      </c>
      <c r="M720" s="18">
        <f t="shared" si="75"/>
        <v>0</v>
      </c>
      <c r="Q720" s="18">
        <f t="shared" si="76"/>
        <v>0</v>
      </c>
      <c r="U720" s="18">
        <f t="shared" si="77"/>
        <v>0</v>
      </c>
      <c r="AJ720" s="18">
        <f t="shared" si="78"/>
        <v>0</v>
      </c>
      <c r="AN720" s="18">
        <f t="shared" si="79"/>
        <v>0</v>
      </c>
    </row>
    <row r="721" spans="10:40" x14ac:dyDescent="0.25">
      <c r="J721" s="18">
        <f t="shared" si="74"/>
        <v>0</v>
      </c>
      <c r="M721" s="18">
        <f t="shared" si="75"/>
        <v>0</v>
      </c>
      <c r="Q721" s="18">
        <f t="shared" si="76"/>
        <v>0</v>
      </c>
      <c r="U721" s="18">
        <f t="shared" si="77"/>
        <v>0</v>
      </c>
      <c r="AJ721" s="18">
        <f t="shared" si="78"/>
        <v>0</v>
      </c>
      <c r="AN721" s="18">
        <f t="shared" si="79"/>
        <v>0</v>
      </c>
    </row>
    <row r="722" spans="10:40" x14ac:dyDescent="0.25">
      <c r="J722" s="18">
        <f t="shared" si="74"/>
        <v>0</v>
      </c>
      <c r="M722" s="18">
        <f t="shared" si="75"/>
        <v>0</v>
      </c>
      <c r="Q722" s="18">
        <f t="shared" si="76"/>
        <v>0</v>
      </c>
      <c r="U722" s="18">
        <f t="shared" si="77"/>
        <v>0</v>
      </c>
      <c r="AJ722" s="18">
        <f t="shared" si="78"/>
        <v>0</v>
      </c>
      <c r="AN722" s="18">
        <f t="shared" si="79"/>
        <v>0</v>
      </c>
    </row>
    <row r="723" spans="10:40" x14ac:dyDescent="0.25">
      <c r="J723" s="18">
        <f t="shared" si="74"/>
        <v>0</v>
      </c>
      <c r="M723" s="18">
        <f t="shared" si="75"/>
        <v>0</v>
      </c>
      <c r="Q723" s="18">
        <f t="shared" si="76"/>
        <v>0</v>
      </c>
      <c r="U723" s="18">
        <f t="shared" si="77"/>
        <v>0</v>
      </c>
      <c r="AJ723" s="18">
        <f t="shared" si="78"/>
        <v>0</v>
      </c>
      <c r="AN723" s="18">
        <f t="shared" si="79"/>
        <v>0</v>
      </c>
    </row>
    <row r="724" spans="10:40" x14ac:dyDescent="0.25">
      <c r="J724" s="18">
        <f t="shared" si="74"/>
        <v>0</v>
      </c>
      <c r="M724" s="18">
        <f t="shared" si="75"/>
        <v>0</v>
      </c>
      <c r="Q724" s="18">
        <f t="shared" si="76"/>
        <v>0</v>
      </c>
      <c r="U724" s="18">
        <f t="shared" si="77"/>
        <v>0</v>
      </c>
      <c r="AJ724" s="18">
        <f t="shared" si="78"/>
        <v>0</v>
      </c>
      <c r="AN724" s="18">
        <f t="shared" si="79"/>
        <v>0</v>
      </c>
    </row>
    <row r="725" spans="10:40" x14ac:dyDescent="0.25">
      <c r="J725" s="18">
        <f t="shared" si="74"/>
        <v>0</v>
      </c>
      <c r="M725" s="18">
        <f t="shared" si="75"/>
        <v>0</v>
      </c>
      <c r="Q725" s="18">
        <f t="shared" si="76"/>
        <v>0</v>
      </c>
      <c r="U725" s="18">
        <f t="shared" si="77"/>
        <v>0</v>
      </c>
      <c r="AJ725" s="18">
        <f t="shared" si="78"/>
        <v>0</v>
      </c>
      <c r="AN725" s="18">
        <f t="shared" si="79"/>
        <v>0</v>
      </c>
    </row>
    <row r="726" spans="10:40" x14ac:dyDescent="0.25">
      <c r="J726" s="18">
        <f t="shared" si="74"/>
        <v>0</v>
      </c>
      <c r="M726" s="18">
        <f t="shared" si="75"/>
        <v>0</v>
      </c>
      <c r="Q726" s="18">
        <f t="shared" si="76"/>
        <v>0</v>
      </c>
      <c r="U726" s="18">
        <f t="shared" si="77"/>
        <v>0</v>
      </c>
      <c r="AJ726" s="18">
        <f t="shared" si="78"/>
        <v>0</v>
      </c>
      <c r="AN726" s="18">
        <f t="shared" si="79"/>
        <v>0</v>
      </c>
    </row>
    <row r="727" spans="10:40" x14ac:dyDescent="0.25">
      <c r="J727" s="18">
        <f t="shared" si="74"/>
        <v>0</v>
      </c>
      <c r="M727" s="18">
        <f t="shared" si="75"/>
        <v>0</v>
      </c>
      <c r="Q727" s="18">
        <f t="shared" si="76"/>
        <v>0</v>
      </c>
      <c r="U727" s="18">
        <f t="shared" si="77"/>
        <v>0</v>
      </c>
      <c r="AJ727" s="18">
        <f t="shared" si="78"/>
        <v>0</v>
      </c>
      <c r="AN727" s="18">
        <f t="shared" si="79"/>
        <v>0</v>
      </c>
    </row>
    <row r="728" spans="10:40" x14ac:dyDescent="0.25">
      <c r="J728" s="18">
        <f t="shared" si="74"/>
        <v>0</v>
      </c>
      <c r="M728" s="18">
        <f t="shared" si="75"/>
        <v>0</v>
      </c>
      <c r="Q728" s="18">
        <f t="shared" si="76"/>
        <v>0</v>
      </c>
      <c r="U728" s="18">
        <f t="shared" si="77"/>
        <v>0</v>
      </c>
      <c r="AJ728" s="18">
        <f t="shared" si="78"/>
        <v>0</v>
      </c>
      <c r="AN728" s="18">
        <f t="shared" si="79"/>
        <v>0</v>
      </c>
    </row>
    <row r="729" spans="10:40" x14ac:dyDescent="0.25">
      <c r="J729" s="18">
        <f t="shared" si="74"/>
        <v>0</v>
      </c>
      <c r="M729" s="18">
        <f t="shared" si="75"/>
        <v>0</v>
      </c>
      <c r="Q729" s="18">
        <f t="shared" si="76"/>
        <v>0</v>
      </c>
      <c r="U729" s="18">
        <f t="shared" si="77"/>
        <v>0</v>
      </c>
      <c r="AJ729" s="18">
        <f t="shared" si="78"/>
        <v>0</v>
      </c>
      <c r="AN729" s="18">
        <f t="shared" si="79"/>
        <v>0</v>
      </c>
    </row>
    <row r="730" spans="10:40" x14ac:dyDescent="0.25">
      <c r="J730" s="18">
        <f t="shared" si="74"/>
        <v>0</v>
      </c>
      <c r="M730" s="18">
        <f t="shared" si="75"/>
        <v>0</v>
      </c>
      <c r="Q730" s="18">
        <f t="shared" si="76"/>
        <v>0</v>
      </c>
      <c r="U730" s="18">
        <f t="shared" si="77"/>
        <v>0</v>
      </c>
      <c r="AJ730" s="18">
        <f t="shared" si="78"/>
        <v>0</v>
      </c>
      <c r="AN730" s="18">
        <f t="shared" si="79"/>
        <v>0</v>
      </c>
    </row>
    <row r="731" spans="10:40" x14ac:dyDescent="0.25">
      <c r="J731" s="18">
        <f t="shared" si="74"/>
        <v>0</v>
      </c>
      <c r="M731" s="18">
        <f t="shared" si="75"/>
        <v>0</v>
      </c>
      <c r="Q731" s="18">
        <f t="shared" si="76"/>
        <v>0</v>
      </c>
      <c r="U731" s="18">
        <f t="shared" si="77"/>
        <v>0</v>
      </c>
      <c r="AJ731" s="18">
        <f t="shared" si="78"/>
        <v>0</v>
      </c>
      <c r="AN731" s="18">
        <f t="shared" si="79"/>
        <v>0</v>
      </c>
    </row>
    <row r="732" spans="10:40" x14ac:dyDescent="0.25">
      <c r="J732" s="18">
        <f t="shared" si="74"/>
        <v>0</v>
      </c>
      <c r="M732" s="18">
        <f t="shared" si="75"/>
        <v>0</v>
      </c>
      <c r="Q732" s="18">
        <f t="shared" si="76"/>
        <v>0</v>
      </c>
      <c r="U732" s="18">
        <f t="shared" si="77"/>
        <v>0</v>
      </c>
      <c r="AJ732" s="18">
        <f t="shared" si="78"/>
        <v>0</v>
      </c>
      <c r="AN732" s="18">
        <f t="shared" si="79"/>
        <v>0</v>
      </c>
    </row>
    <row r="733" spans="10:40" x14ac:dyDescent="0.25">
      <c r="J733" s="18">
        <f t="shared" si="74"/>
        <v>0</v>
      </c>
      <c r="M733" s="18">
        <f t="shared" si="75"/>
        <v>0</v>
      </c>
      <c r="Q733" s="18">
        <f t="shared" si="76"/>
        <v>0</v>
      </c>
      <c r="U733" s="18">
        <f t="shared" si="77"/>
        <v>0</v>
      </c>
      <c r="AJ733" s="18">
        <f t="shared" si="78"/>
        <v>0</v>
      </c>
      <c r="AN733" s="18">
        <f t="shared" si="79"/>
        <v>0</v>
      </c>
    </row>
    <row r="734" spans="10:40" x14ac:dyDescent="0.25">
      <c r="J734" s="18">
        <f t="shared" si="74"/>
        <v>0</v>
      </c>
      <c r="M734" s="18">
        <f t="shared" si="75"/>
        <v>0</v>
      </c>
      <c r="Q734" s="18">
        <f t="shared" si="76"/>
        <v>0</v>
      </c>
      <c r="U734" s="18">
        <f t="shared" si="77"/>
        <v>0</v>
      </c>
      <c r="AJ734" s="18">
        <f t="shared" si="78"/>
        <v>0</v>
      </c>
      <c r="AN734" s="18">
        <f t="shared" si="79"/>
        <v>0</v>
      </c>
    </row>
    <row r="735" spans="10:40" x14ac:dyDescent="0.25">
      <c r="J735" s="18">
        <f t="shared" si="74"/>
        <v>0</v>
      </c>
      <c r="M735" s="18">
        <f t="shared" si="75"/>
        <v>0</v>
      </c>
      <c r="Q735" s="18">
        <f t="shared" si="76"/>
        <v>0</v>
      </c>
      <c r="U735" s="18">
        <f t="shared" si="77"/>
        <v>0</v>
      </c>
      <c r="AJ735" s="18">
        <f t="shared" si="78"/>
        <v>0</v>
      </c>
      <c r="AN735" s="18">
        <f t="shared" si="79"/>
        <v>0</v>
      </c>
    </row>
    <row r="736" spans="10:40" x14ac:dyDescent="0.25">
      <c r="J736" s="18">
        <f t="shared" ref="J736:J799" si="80">K736+L736+M736</f>
        <v>0</v>
      </c>
      <c r="M736" s="18">
        <f t="shared" ref="M736:M799" si="81">N736+O736+V736+Z736+AB736+AD736</f>
        <v>0</v>
      </c>
      <c r="Q736" s="18">
        <f t="shared" ref="Q736:Q799" si="82">N736+O736+P736</f>
        <v>0</v>
      </c>
      <c r="U736" s="18">
        <f t="shared" ref="U736:U799" si="83">R736+S736+T736</f>
        <v>0</v>
      </c>
      <c r="AJ736" s="18">
        <f t="shared" ref="AJ736:AJ799" si="84">AG736+AH736+AI736</f>
        <v>0</v>
      </c>
      <c r="AN736" s="18">
        <f t="shared" ref="AN736:AN799" si="85">AK736+AL736+AM736</f>
        <v>0</v>
      </c>
    </row>
    <row r="737" spans="10:40" x14ac:dyDescent="0.25">
      <c r="J737" s="18">
        <f t="shared" si="80"/>
        <v>0</v>
      </c>
      <c r="M737" s="18">
        <f t="shared" si="81"/>
        <v>0</v>
      </c>
      <c r="Q737" s="18">
        <f t="shared" si="82"/>
        <v>0</v>
      </c>
      <c r="U737" s="18">
        <f t="shared" si="83"/>
        <v>0</v>
      </c>
      <c r="AJ737" s="18">
        <f t="shared" si="84"/>
        <v>0</v>
      </c>
      <c r="AN737" s="18">
        <f t="shared" si="85"/>
        <v>0</v>
      </c>
    </row>
    <row r="738" spans="10:40" x14ac:dyDescent="0.25">
      <c r="J738" s="18">
        <f t="shared" si="80"/>
        <v>0</v>
      </c>
      <c r="M738" s="18">
        <f t="shared" si="81"/>
        <v>0</v>
      </c>
      <c r="Q738" s="18">
        <f t="shared" si="82"/>
        <v>0</v>
      </c>
      <c r="U738" s="18">
        <f t="shared" si="83"/>
        <v>0</v>
      </c>
      <c r="AJ738" s="18">
        <f t="shared" si="84"/>
        <v>0</v>
      </c>
      <c r="AN738" s="18">
        <f t="shared" si="85"/>
        <v>0</v>
      </c>
    </row>
    <row r="739" spans="10:40" x14ac:dyDescent="0.25">
      <c r="J739" s="18">
        <f t="shared" si="80"/>
        <v>0</v>
      </c>
      <c r="M739" s="18">
        <f t="shared" si="81"/>
        <v>0</v>
      </c>
      <c r="Q739" s="18">
        <f t="shared" si="82"/>
        <v>0</v>
      </c>
      <c r="U739" s="18">
        <f t="shared" si="83"/>
        <v>0</v>
      </c>
      <c r="AJ739" s="18">
        <f t="shared" si="84"/>
        <v>0</v>
      </c>
      <c r="AN739" s="18">
        <f t="shared" si="85"/>
        <v>0</v>
      </c>
    </row>
    <row r="740" spans="10:40" x14ac:dyDescent="0.25">
      <c r="J740" s="18">
        <f t="shared" si="80"/>
        <v>0</v>
      </c>
      <c r="M740" s="18">
        <f t="shared" si="81"/>
        <v>0</v>
      </c>
      <c r="Q740" s="18">
        <f t="shared" si="82"/>
        <v>0</v>
      </c>
      <c r="U740" s="18">
        <f t="shared" si="83"/>
        <v>0</v>
      </c>
      <c r="AJ740" s="18">
        <f t="shared" si="84"/>
        <v>0</v>
      </c>
      <c r="AN740" s="18">
        <f t="shared" si="85"/>
        <v>0</v>
      </c>
    </row>
    <row r="741" spans="10:40" x14ac:dyDescent="0.25">
      <c r="J741" s="18">
        <f t="shared" si="80"/>
        <v>0</v>
      </c>
      <c r="M741" s="18">
        <f t="shared" si="81"/>
        <v>0</v>
      </c>
      <c r="Q741" s="18">
        <f t="shared" si="82"/>
        <v>0</v>
      </c>
      <c r="U741" s="18">
        <f t="shared" si="83"/>
        <v>0</v>
      </c>
      <c r="AJ741" s="18">
        <f t="shared" si="84"/>
        <v>0</v>
      </c>
      <c r="AN741" s="18">
        <f t="shared" si="85"/>
        <v>0</v>
      </c>
    </row>
    <row r="742" spans="10:40" x14ac:dyDescent="0.25">
      <c r="J742" s="18">
        <f t="shared" si="80"/>
        <v>0</v>
      </c>
      <c r="M742" s="18">
        <f t="shared" si="81"/>
        <v>0</v>
      </c>
      <c r="Q742" s="18">
        <f t="shared" si="82"/>
        <v>0</v>
      </c>
      <c r="U742" s="18">
        <f t="shared" si="83"/>
        <v>0</v>
      </c>
      <c r="AJ742" s="18">
        <f t="shared" si="84"/>
        <v>0</v>
      </c>
      <c r="AN742" s="18">
        <f t="shared" si="85"/>
        <v>0</v>
      </c>
    </row>
    <row r="743" spans="10:40" x14ac:dyDescent="0.25">
      <c r="J743" s="18">
        <f t="shared" si="80"/>
        <v>0</v>
      </c>
      <c r="M743" s="18">
        <f t="shared" si="81"/>
        <v>0</v>
      </c>
      <c r="Q743" s="18">
        <f t="shared" si="82"/>
        <v>0</v>
      </c>
      <c r="U743" s="18">
        <f t="shared" si="83"/>
        <v>0</v>
      </c>
      <c r="AJ743" s="18">
        <f t="shared" si="84"/>
        <v>0</v>
      </c>
      <c r="AN743" s="18">
        <f t="shared" si="85"/>
        <v>0</v>
      </c>
    </row>
    <row r="744" spans="10:40" x14ac:dyDescent="0.25">
      <c r="J744" s="18">
        <f t="shared" si="80"/>
        <v>0</v>
      </c>
      <c r="M744" s="18">
        <f t="shared" si="81"/>
        <v>0</v>
      </c>
      <c r="Q744" s="18">
        <f t="shared" si="82"/>
        <v>0</v>
      </c>
      <c r="U744" s="18">
        <f t="shared" si="83"/>
        <v>0</v>
      </c>
      <c r="AJ744" s="18">
        <f t="shared" si="84"/>
        <v>0</v>
      </c>
      <c r="AN744" s="18">
        <f t="shared" si="85"/>
        <v>0</v>
      </c>
    </row>
    <row r="745" spans="10:40" x14ac:dyDescent="0.25">
      <c r="J745" s="18">
        <f t="shared" si="80"/>
        <v>0</v>
      </c>
      <c r="M745" s="18">
        <f t="shared" si="81"/>
        <v>0</v>
      </c>
      <c r="Q745" s="18">
        <f t="shared" si="82"/>
        <v>0</v>
      </c>
      <c r="U745" s="18">
        <f t="shared" si="83"/>
        <v>0</v>
      </c>
      <c r="AJ745" s="18">
        <f t="shared" si="84"/>
        <v>0</v>
      </c>
      <c r="AN745" s="18">
        <f t="shared" si="85"/>
        <v>0</v>
      </c>
    </row>
    <row r="746" spans="10:40" x14ac:dyDescent="0.25">
      <c r="J746" s="18">
        <f t="shared" si="80"/>
        <v>0</v>
      </c>
      <c r="M746" s="18">
        <f t="shared" si="81"/>
        <v>0</v>
      </c>
      <c r="Q746" s="18">
        <f t="shared" si="82"/>
        <v>0</v>
      </c>
      <c r="U746" s="18">
        <f t="shared" si="83"/>
        <v>0</v>
      </c>
      <c r="AJ746" s="18">
        <f t="shared" si="84"/>
        <v>0</v>
      </c>
      <c r="AN746" s="18">
        <f t="shared" si="85"/>
        <v>0</v>
      </c>
    </row>
    <row r="747" spans="10:40" x14ac:dyDescent="0.25">
      <c r="J747" s="18">
        <f t="shared" si="80"/>
        <v>0</v>
      </c>
      <c r="M747" s="18">
        <f t="shared" si="81"/>
        <v>0</v>
      </c>
      <c r="Q747" s="18">
        <f t="shared" si="82"/>
        <v>0</v>
      </c>
      <c r="U747" s="18">
        <f t="shared" si="83"/>
        <v>0</v>
      </c>
      <c r="AJ747" s="18">
        <f t="shared" si="84"/>
        <v>0</v>
      </c>
      <c r="AN747" s="18">
        <f t="shared" si="85"/>
        <v>0</v>
      </c>
    </row>
    <row r="748" spans="10:40" x14ac:dyDescent="0.25">
      <c r="J748" s="18">
        <f t="shared" si="80"/>
        <v>0</v>
      </c>
      <c r="M748" s="18">
        <f t="shared" si="81"/>
        <v>0</v>
      </c>
      <c r="Q748" s="18">
        <f t="shared" si="82"/>
        <v>0</v>
      </c>
      <c r="U748" s="18">
        <f t="shared" si="83"/>
        <v>0</v>
      </c>
      <c r="AJ748" s="18">
        <f t="shared" si="84"/>
        <v>0</v>
      </c>
      <c r="AN748" s="18">
        <f t="shared" si="85"/>
        <v>0</v>
      </c>
    </row>
    <row r="749" spans="10:40" x14ac:dyDescent="0.25">
      <c r="J749" s="18">
        <f t="shared" si="80"/>
        <v>0</v>
      </c>
      <c r="M749" s="18">
        <f t="shared" si="81"/>
        <v>0</v>
      </c>
      <c r="Q749" s="18">
        <f t="shared" si="82"/>
        <v>0</v>
      </c>
      <c r="U749" s="18">
        <f t="shared" si="83"/>
        <v>0</v>
      </c>
      <c r="AJ749" s="18">
        <f t="shared" si="84"/>
        <v>0</v>
      </c>
      <c r="AN749" s="18">
        <f t="shared" si="85"/>
        <v>0</v>
      </c>
    </row>
    <row r="750" spans="10:40" x14ac:dyDescent="0.25">
      <c r="J750" s="18">
        <f t="shared" si="80"/>
        <v>0</v>
      </c>
      <c r="M750" s="18">
        <f t="shared" si="81"/>
        <v>0</v>
      </c>
      <c r="Q750" s="18">
        <f t="shared" si="82"/>
        <v>0</v>
      </c>
      <c r="U750" s="18">
        <f t="shared" si="83"/>
        <v>0</v>
      </c>
      <c r="AJ750" s="18">
        <f t="shared" si="84"/>
        <v>0</v>
      </c>
      <c r="AN750" s="18">
        <f t="shared" si="85"/>
        <v>0</v>
      </c>
    </row>
    <row r="751" spans="10:40" x14ac:dyDescent="0.25">
      <c r="J751" s="18">
        <f t="shared" si="80"/>
        <v>0</v>
      </c>
      <c r="M751" s="18">
        <f t="shared" si="81"/>
        <v>0</v>
      </c>
      <c r="Q751" s="18">
        <f t="shared" si="82"/>
        <v>0</v>
      </c>
      <c r="U751" s="18">
        <f t="shared" si="83"/>
        <v>0</v>
      </c>
      <c r="AJ751" s="18">
        <f t="shared" si="84"/>
        <v>0</v>
      </c>
      <c r="AN751" s="18">
        <f t="shared" si="85"/>
        <v>0</v>
      </c>
    </row>
    <row r="752" spans="10:40" x14ac:dyDescent="0.25">
      <c r="J752" s="18">
        <f t="shared" si="80"/>
        <v>0</v>
      </c>
      <c r="M752" s="18">
        <f t="shared" si="81"/>
        <v>0</v>
      </c>
      <c r="Q752" s="18">
        <f t="shared" si="82"/>
        <v>0</v>
      </c>
      <c r="U752" s="18">
        <f t="shared" si="83"/>
        <v>0</v>
      </c>
      <c r="AJ752" s="18">
        <f t="shared" si="84"/>
        <v>0</v>
      </c>
      <c r="AN752" s="18">
        <f t="shared" si="85"/>
        <v>0</v>
      </c>
    </row>
    <row r="753" spans="10:40" x14ac:dyDescent="0.25">
      <c r="J753" s="18">
        <f t="shared" si="80"/>
        <v>0</v>
      </c>
      <c r="M753" s="18">
        <f t="shared" si="81"/>
        <v>0</v>
      </c>
      <c r="Q753" s="18">
        <f t="shared" si="82"/>
        <v>0</v>
      </c>
      <c r="U753" s="18">
        <f t="shared" si="83"/>
        <v>0</v>
      </c>
      <c r="AJ753" s="18">
        <f t="shared" si="84"/>
        <v>0</v>
      </c>
      <c r="AN753" s="18">
        <f t="shared" si="85"/>
        <v>0</v>
      </c>
    </row>
    <row r="754" spans="10:40" x14ac:dyDescent="0.25">
      <c r="J754" s="18">
        <f t="shared" si="80"/>
        <v>0</v>
      </c>
      <c r="M754" s="18">
        <f t="shared" si="81"/>
        <v>0</v>
      </c>
      <c r="Q754" s="18">
        <f t="shared" si="82"/>
        <v>0</v>
      </c>
      <c r="U754" s="18">
        <f t="shared" si="83"/>
        <v>0</v>
      </c>
      <c r="AJ754" s="18">
        <f t="shared" si="84"/>
        <v>0</v>
      </c>
      <c r="AN754" s="18">
        <f t="shared" si="85"/>
        <v>0</v>
      </c>
    </row>
    <row r="755" spans="10:40" x14ac:dyDescent="0.25">
      <c r="J755" s="18">
        <f t="shared" si="80"/>
        <v>0</v>
      </c>
      <c r="M755" s="18">
        <f t="shared" si="81"/>
        <v>0</v>
      </c>
      <c r="Q755" s="18">
        <f t="shared" si="82"/>
        <v>0</v>
      </c>
      <c r="U755" s="18">
        <f t="shared" si="83"/>
        <v>0</v>
      </c>
      <c r="AJ755" s="18">
        <f t="shared" si="84"/>
        <v>0</v>
      </c>
      <c r="AN755" s="18">
        <f t="shared" si="85"/>
        <v>0</v>
      </c>
    </row>
    <row r="756" spans="10:40" x14ac:dyDescent="0.25">
      <c r="J756" s="18">
        <f t="shared" si="80"/>
        <v>0</v>
      </c>
      <c r="M756" s="18">
        <f t="shared" si="81"/>
        <v>0</v>
      </c>
      <c r="Q756" s="18">
        <f t="shared" si="82"/>
        <v>0</v>
      </c>
      <c r="U756" s="18">
        <f t="shared" si="83"/>
        <v>0</v>
      </c>
      <c r="AJ756" s="18">
        <f t="shared" si="84"/>
        <v>0</v>
      </c>
      <c r="AN756" s="18">
        <f t="shared" si="85"/>
        <v>0</v>
      </c>
    </row>
    <row r="757" spans="10:40" x14ac:dyDescent="0.25">
      <c r="J757" s="18">
        <f t="shared" si="80"/>
        <v>0</v>
      </c>
      <c r="M757" s="18">
        <f t="shared" si="81"/>
        <v>0</v>
      </c>
      <c r="Q757" s="18">
        <f t="shared" si="82"/>
        <v>0</v>
      </c>
      <c r="U757" s="18">
        <f t="shared" si="83"/>
        <v>0</v>
      </c>
      <c r="AJ757" s="18">
        <f t="shared" si="84"/>
        <v>0</v>
      </c>
      <c r="AN757" s="18">
        <f t="shared" si="85"/>
        <v>0</v>
      </c>
    </row>
    <row r="758" spans="10:40" x14ac:dyDescent="0.25">
      <c r="J758" s="18">
        <f t="shared" si="80"/>
        <v>0</v>
      </c>
      <c r="M758" s="18">
        <f t="shared" si="81"/>
        <v>0</v>
      </c>
      <c r="Q758" s="18">
        <f t="shared" si="82"/>
        <v>0</v>
      </c>
      <c r="U758" s="18">
        <f t="shared" si="83"/>
        <v>0</v>
      </c>
      <c r="AJ758" s="18">
        <f t="shared" si="84"/>
        <v>0</v>
      </c>
      <c r="AN758" s="18">
        <f t="shared" si="85"/>
        <v>0</v>
      </c>
    </row>
    <row r="759" spans="10:40" x14ac:dyDescent="0.25">
      <c r="J759" s="18">
        <f t="shared" si="80"/>
        <v>0</v>
      </c>
      <c r="M759" s="18">
        <f t="shared" si="81"/>
        <v>0</v>
      </c>
      <c r="Q759" s="18">
        <f t="shared" si="82"/>
        <v>0</v>
      </c>
      <c r="U759" s="18">
        <f t="shared" si="83"/>
        <v>0</v>
      </c>
      <c r="AJ759" s="18">
        <f t="shared" si="84"/>
        <v>0</v>
      </c>
      <c r="AN759" s="18">
        <f t="shared" si="85"/>
        <v>0</v>
      </c>
    </row>
    <row r="760" spans="10:40" x14ac:dyDescent="0.25">
      <c r="J760" s="18">
        <f t="shared" si="80"/>
        <v>0</v>
      </c>
      <c r="M760" s="18">
        <f t="shared" si="81"/>
        <v>0</v>
      </c>
      <c r="Q760" s="18">
        <f t="shared" si="82"/>
        <v>0</v>
      </c>
      <c r="U760" s="18">
        <f t="shared" si="83"/>
        <v>0</v>
      </c>
      <c r="AJ760" s="18">
        <f t="shared" si="84"/>
        <v>0</v>
      </c>
      <c r="AN760" s="18">
        <f t="shared" si="85"/>
        <v>0</v>
      </c>
    </row>
    <row r="761" spans="10:40" x14ac:dyDescent="0.25">
      <c r="J761" s="18">
        <f t="shared" si="80"/>
        <v>0</v>
      </c>
      <c r="M761" s="18">
        <f t="shared" si="81"/>
        <v>0</v>
      </c>
      <c r="Q761" s="18">
        <f t="shared" si="82"/>
        <v>0</v>
      </c>
      <c r="U761" s="18">
        <f t="shared" si="83"/>
        <v>0</v>
      </c>
      <c r="AJ761" s="18">
        <f t="shared" si="84"/>
        <v>0</v>
      </c>
      <c r="AN761" s="18">
        <f t="shared" si="85"/>
        <v>0</v>
      </c>
    </row>
    <row r="762" spans="10:40" x14ac:dyDescent="0.25">
      <c r="J762" s="18">
        <f t="shared" si="80"/>
        <v>0</v>
      </c>
      <c r="M762" s="18">
        <f t="shared" si="81"/>
        <v>0</v>
      </c>
      <c r="Q762" s="18">
        <f t="shared" si="82"/>
        <v>0</v>
      </c>
      <c r="U762" s="18">
        <f t="shared" si="83"/>
        <v>0</v>
      </c>
      <c r="AJ762" s="18">
        <f t="shared" si="84"/>
        <v>0</v>
      </c>
      <c r="AN762" s="18">
        <f t="shared" si="85"/>
        <v>0</v>
      </c>
    </row>
    <row r="763" spans="10:40" x14ac:dyDescent="0.25">
      <c r="J763" s="18">
        <f t="shared" si="80"/>
        <v>0</v>
      </c>
      <c r="M763" s="18">
        <f t="shared" si="81"/>
        <v>0</v>
      </c>
      <c r="Q763" s="18">
        <f t="shared" si="82"/>
        <v>0</v>
      </c>
      <c r="U763" s="18">
        <f t="shared" si="83"/>
        <v>0</v>
      </c>
      <c r="AJ763" s="18">
        <f t="shared" si="84"/>
        <v>0</v>
      </c>
      <c r="AN763" s="18">
        <f t="shared" si="85"/>
        <v>0</v>
      </c>
    </row>
    <row r="764" spans="10:40" x14ac:dyDescent="0.25">
      <c r="J764" s="18">
        <f t="shared" si="80"/>
        <v>0</v>
      </c>
      <c r="M764" s="18">
        <f t="shared" si="81"/>
        <v>0</v>
      </c>
      <c r="Q764" s="18">
        <f t="shared" si="82"/>
        <v>0</v>
      </c>
      <c r="U764" s="18">
        <f t="shared" si="83"/>
        <v>0</v>
      </c>
      <c r="AJ764" s="18">
        <f t="shared" si="84"/>
        <v>0</v>
      </c>
      <c r="AN764" s="18">
        <f t="shared" si="85"/>
        <v>0</v>
      </c>
    </row>
    <row r="765" spans="10:40" x14ac:dyDescent="0.25">
      <c r="J765" s="18">
        <f t="shared" si="80"/>
        <v>0</v>
      </c>
      <c r="M765" s="18">
        <f t="shared" si="81"/>
        <v>0</v>
      </c>
      <c r="Q765" s="18">
        <f t="shared" si="82"/>
        <v>0</v>
      </c>
      <c r="U765" s="18">
        <f t="shared" si="83"/>
        <v>0</v>
      </c>
      <c r="AJ765" s="18">
        <f t="shared" si="84"/>
        <v>0</v>
      </c>
      <c r="AN765" s="18">
        <f t="shared" si="85"/>
        <v>0</v>
      </c>
    </row>
    <row r="766" spans="10:40" x14ac:dyDescent="0.25">
      <c r="J766" s="18">
        <f t="shared" si="80"/>
        <v>0</v>
      </c>
      <c r="M766" s="18">
        <f t="shared" si="81"/>
        <v>0</v>
      </c>
      <c r="Q766" s="18">
        <f t="shared" si="82"/>
        <v>0</v>
      </c>
      <c r="U766" s="18">
        <f t="shared" si="83"/>
        <v>0</v>
      </c>
      <c r="AJ766" s="18">
        <f t="shared" si="84"/>
        <v>0</v>
      </c>
      <c r="AN766" s="18">
        <f t="shared" si="85"/>
        <v>0</v>
      </c>
    </row>
    <row r="767" spans="10:40" x14ac:dyDescent="0.25">
      <c r="J767" s="18">
        <f t="shared" si="80"/>
        <v>0</v>
      </c>
      <c r="M767" s="18">
        <f t="shared" si="81"/>
        <v>0</v>
      </c>
      <c r="Q767" s="18">
        <f t="shared" si="82"/>
        <v>0</v>
      </c>
      <c r="U767" s="18">
        <f t="shared" si="83"/>
        <v>0</v>
      </c>
      <c r="AJ767" s="18">
        <f t="shared" si="84"/>
        <v>0</v>
      </c>
      <c r="AN767" s="18">
        <f t="shared" si="85"/>
        <v>0</v>
      </c>
    </row>
    <row r="768" spans="10:40" x14ac:dyDescent="0.25">
      <c r="J768" s="18">
        <f t="shared" si="80"/>
        <v>0</v>
      </c>
      <c r="M768" s="18">
        <f t="shared" si="81"/>
        <v>0</v>
      </c>
      <c r="Q768" s="18">
        <f t="shared" si="82"/>
        <v>0</v>
      </c>
      <c r="U768" s="18">
        <f t="shared" si="83"/>
        <v>0</v>
      </c>
      <c r="AJ768" s="18">
        <f t="shared" si="84"/>
        <v>0</v>
      </c>
      <c r="AN768" s="18">
        <f t="shared" si="85"/>
        <v>0</v>
      </c>
    </row>
    <row r="769" spans="10:40" x14ac:dyDescent="0.25">
      <c r="J769" s="18">
        <f t="shared" si="80"/>
        <v>0</v>
      </c>
      <c r="M769" s="18">
        <f t="shared" si="81"/>
        <v>0</v>
      </c>
      <c r="Q769" s="18">
        <f t="shared" si="82"/>
        <v>0</v>
      </c>
      <c r="U769" s="18">
        <f t="shared" si="83"/>
        <v>0</v>
      </c>
      <c r="AJ769" s="18">
        <f t="shared" si="84"/>
        <v>0</v>
      </c>
      <c r="AN769" s="18">
        <f t="shared" si="85"/>
        <v>0</v>
      </c>
    </row>
    <row r="770" spans="10:40" x14ac:dyDescent="0.25">
      <c r="J770" s="18">
        <f t="shared" si="80"/>
        <v>0</v>
      </c>
      <c r="M770" s="18">
        <f t="shared" si="81"/>
        <v>0</v>
      </c>
      <c r="Q770" s="18">
        <f t="shared" si="82"/>
        <v>0</v>
      </c>
      <c r="U770" s="18">
        <f t="shared" si="83"/>
        <v>0</v>
      </c>
      <c r="AJ770" s="18">
        <f t="shared" si="84"/>
        <v>0</v>
      </c>
      <c r="AN770" s="18">
        <f t="shared" si="85"/>
        <v>0</v>
      </c>
    </row>
    <row r="771" spans="10:40" x14ac:dyDescent="0.25">
      <c r="J771" s="18">
        <f t="shared" si="80"/>
        <v>0</v>
      </c>
      <c r="M771" s="18">
        <f t="shared" si="81"/>
        <v>0</v>
      </c>
      <c r="Q771" s="18">
        <f t="shared" si="82"/>
        <v>0</v>
      </c>
      <c r="U771" s="18">
        <f t="shared" si="83"/>
        <v>0</v>
      </c>
      <c r="AJ771" s="18">
        <f t="shared" si="84"/>
        <v>0</v>
      </c>
      <c r="AN771" s="18">
        <f t="shared" si="85"/>
        <v>0</v>
      </c>
    </row>
    <row r="772" spans="10:40" x14ac:dyDescent="0.25">
      <c r="J772" s="18">
        <f t="shared" si="80"/>
        <v>0</v>
      </c>
      <c r="M772" s="18">
        <f t="shared" si="81"/>
        <v>0</v>
      </c>
      <c r="Q772" s="18">
        <f t="shared" si="82"/>
        <v>0</v>
      </c>
      <c r="U772" s="18">
        <f t="shared" si="83"/>
        <v>0</v>
      </c>
      <c r="AJ772" s="18">
        <f t="shared" si="84"/>
        <v>0</v>
      </c>
      <c r="AN772" s="18">
        <f t="shared" si="85"/>
        <v>0</v>
      </c>
    </row>
    <row r="773" spans="10:40" x14ac:dyDescent="0.25">
      <c r="J773" s="18">
        <f t="shared" si="80"/>
        <v>0</v>
      </c>
      <c r="M773" s="18">
        <f t="shared" si="81"/>
        <v>0</v>
      </c>
      <c r="Q773" s="18">
        <f t="shared" si="82"/>
        <v>0</v>
      </c>
      <c r="U773" s="18">
        <f t="shared" si="83"/>
        <v>0</v>
      </c>
      <c r="AJ773" s="18">
        <f t="shared" si="84"/>
        <v>0</v>
      </c>
      <c r="AN773" s="18">
        <f t="shared" si="85"/>
        <v>0</v>
      </c>
    </row>
    <row r="774" spans="10:40" x14ac:dyDescent="0.25">
      <c r="J774" s="18">
        <f t="shared" si="80"/>
        <v>0</v>
      </c>
      <c r="M774" s="18">
        <f t="shared" si="81"/>
        <v>0</v>
      </c>
      <c r="Q774" s="18">
        <f t="shared" si="82"/>
        <v>0</v>
      </c>
      <c r="U774" s="18">
        <f t="shared" si="83"/>
        <v>0</v>
      </c>
      <c r="AJ774" s="18">
        <f t="shared" si="84"/>
        <v>0</v>
      </c>
      <c r="AN774" s="18">
        <f t="shared" si="85"/>
        <v>0</v>
      </c>
    </row>
    <row r="775" spans="10:40" x14ac:dyDescent="0.25">
      <c r="J775" s="18">
        <f t="shared" si="80"/>
        <v>0</v>
      </c>
      <c r="M775" s="18">
        <f t="shared" si="81"/>
        <v>0</v>
      </c>
      <c r="Q775" s="18">
        <f t="shared" si="82"/>
        <v>0</v>
      </c>
      <c r="U775" s="18">
        <f t="shared" si="83"/>
        <v>0</v>
      </c>
      <c r="AJ775" s="18">
        <f t="shared" si="84"/>
        <v>0</v>
      </c>
      <c r="AN775" s="18">
        <f t="shared" si="85"/>
        <v>0</v>
      </c>
    </row>
    <row r="776" spans="10:40" x14ac:dyDescent="0.25">
      <c r="J776" s="18">
        <f t="shared" si="80"/>
        <v>0</v>
      </c>
      <c r="M776" s="18">
        <f t="shared" si="81"/>
        <v>0</v>
      </c>
      <c r="Q776" s="18">
        <f t="shared" si="82"/>
        <v>0</v>
      </c>
      <c r="U776" s="18">
        <f t="shared" si="83"/>
        <v>0</v>
      </c>
      <c r="AJ776" s="18">
        <f t="shared" si="84"/>
        <v>0</v>
      </c>
      <c r="AN776" s="18">
        <f t="shared" si="85"/>
        <v>0</v>
      </c>
    </row>
    <row r="777" spans="10:40" x14ac:dyDescent="0.25">
      <c r="J777" s="18">
        <f t="shared" si="80"/>
        <v>0</v>
      </c>
      <c r="M777" s="18">
        <f t="shared" si="81"/>
        <v>0</v>
      </c>
      <c r="Q777" s="18">
        <f t="shared" si="82"/>
        <v>0</v>
      </c>
      <c r="U777" s="18">
        <f t="shared" si="83"/>
        <v>0</v>
      </c>
      <c r="AJ777" s="18">
        <f t="shared" si="84"/>
        <v>0</v>
      </c>
      <c r="AN777" s="18">
        <f t="shared" si="85"/>
        <v>0</v>
      </c>
    </row>
    <row r="778" spans="10:40" x14ac:dyDescent="0.25">
      <c r="J778" s="18">
        <f t="shared" si="80"/>
        <v>0</v>
      </c>
      <c r="M778" s="18">
        <f t="shared" si="81"/>
        <v>0</v>
      </c>
      <c r="Q778" s="18">
        <f t="shared" si="82"/>
        <v>0</v>
      </c>
      <c r="U778" s="18">
        <f t="shared" si="83"/>
        <v>0</v>
      </c>
      <c r="AJ778" s="18">
        <f t="shared" si="84"/>
        <v>0</v>
      </c>
      <c r="AN778" s="18">
        <f t="shared" si="85"/>
        <v>0</v>
      </c>
    </row>
    <row r="779" spans="10:40" x14ac:dyDescent="0.25">
      <c r="J779" s="18">
        <f t="shared" si="80"/>
        <v>0</v>
      </c>
      <c r="M779" s="18">
        <f t="shared" si="81"/>
        <v>0</v>
      </c>
      <c r="Q779" s="18">
        <f t="shared" si="82"/>
        <v>0</v>
      </c>
      <c r="U779" s="18">
        <f t="shared" si="83"/>
        <v>0</v>
      </c>
      <c r="AJ779" s="18">
        <f t="shared" si="84"/>
        <v>0</v>
      </c>
      <c r="AN779" s="18">
        <f t="shared" si="85"/>
        <v>0</v>
      </c>
    </row>
    <row r="780" spans="10:40" x14ac:dyDescent="0.25">
      <c r="J780" s="18">
        <f t="shared" si="80"/>
        <v>0</v>
      </c>
      <c r="M780" s="18">
        <f t="shared" si="81"/>
        <v>0</v>
      </c>
      <c r="Q780" s="18">
        <f t="shared" si="82"/>
        <v>0</v>
      </c>
      <c r="U780" s="18">
        <f t="shared" si="83"/>
        <v>0</v>
      </c>
      <c r="AJ780" s="18">
        <f t="shared" si="84"/>
        <v>0</v>
      </c>
      <c r="AN780" s="18">
        <f t="shared" si="85"/>
        <v>0</v>
      </c>
    </row>
    <row r="781" spans="10:40" x14ac:dyDescent="0.25">
      <c r="J781" s="18">
        <f t="shared" si="80"/>
        <v>0</v>
      </c>
      <c r="M781" s="18">
        <f t="shared" si="81"/>
        <v>0</v>
      </c>
      <c r="Q781" s="18">
        <f t="shared" si="82"/>
        <v>0</v>
      </c>
      <c r="U781" s="18">
        <f t="shared" si="83"/>
        <v>0</v>
      </c>
      <c r="AJ781" s="18">
        <f t="shared" si="84"/>
        <v>0</v>
      </c>
      <c r="AN781" s="18">
        <f t="shared" si="85"/>
        <v>0</v>
      </c>
    </row>
    <row r="782" spans="10:40" x14ac:dyDescent="0.25">
      <c r="J782" s="18">
        <f t="shared" si="80"/>
        <v>0</v>
      </c>
      <c r="M782" s="18">
        <f t="shared" si="81"/>
        <v>0</v>
      </c>
      <c r="Q782" s="18">
        <f t="shared" si="82"/>
        <v>0</v>
      </c>
      <c r="U782" s="18">
        <f t="shared" si="83"/>
        <v>0</v>
      </c>
      <c r="AJ782" s="18">
        <f t="shared" si="84"/>
        <v>0</v>
      </c>
      <c r="AN782" s="18">
        <f t="shared" si="85"/>
        <v>0</v>
      </c>
    </row>
    <row r="783" spans="10:40" x14ac:dyDescent="0.25">
      <c r="J783" s="18">
        <f t="shared" si="80"/>
        <v>0</v>
      </c>
      <c r="M783" s="18">
        <f t="shared" si="81"/>
        <v>0</v>
      </c>
      <c r="Q783" s="18">
        <f t="shared" si="82"/>
        <v>0</v>
      </c>
      <c r="U783" s="18">
        <f t="shared" si="83"/>
        <v>0</v>
      </c>
      <c r="AJ783" s="18">
        <f t="shared" si="84"/>
        <v>0</v>
      </c>
      <c r="AN783" s="18">
        <f t="shared" si="85"/>
        <v>0</v>
      </c>
    </row>
    <row r="784" spans="10:40" x14ac:dyDescent="0.25">
      <c r="J784" s="18">
        <f t="shared" si="80"/>
        <v>0</v>
      </c>
      <c r="M784" s="18">
        <f t="shared" si="81"/>
        <v>0</v>
      </c>
      <c r="Q784" s="18">
        <f t="shared" si="82"/>
        <v>0</v>
      </c>
      <c r="U784" s="18">
        <f t="shared" si="83"/>
        <v>0</v>
      </c>
      <c r="AJ784" s="18">
        <f t="shared" si="84"/>
        <v>0</v>
      </c>
      <c r="AN784" s="18">
        <f t="shared" si="85"/>
        <v>0</v>
      </c>
    </row>
    <row r="785" spans="10:40" x14ac:dyDescent="0.25">
      <c r="J785" s="18">
        <f t="shared" si="80"/>
        <v>0</v>
      </c>
      <c r="M785" s="18">
        <f t="shared" si="81"/>
        <v>0</v>
      </c>
      <c r="Q785" s="18">
        <f t="shared" si="82"/>
        <v>0</v>
      </c>
      <c r="U785" s="18">
        <f t="shared" si="83"/>
        <v>0</v>
      </c>
      <c r="AJ785" s="18">
        <f t="shared" si="84"/>
        <v>0</v>
      </c>
      <c r="AN785" s="18">
        <f t="shared" si="85"/>
        <v>0</v>
      </c>
    </row>
    <row r="786" spans="10:40" x14ac:dyDescent="0.25">
      <c r="J786" s="18">
        <f t="shared" si="80"/>
        <v>0</v>
      </c>
      <c r="M786" s="18">
        <f t="shared" si="81"/>
        <v>0</v>
      </c>
      <c r="Q786" s="18">
        <f t="shared" si="82"/>
        <v>0</v>
      </c>
      <c r="U786" s="18">
        <f t="shared" si="83"/>
        <v>0</v>
      </c>
      <c r="AJ786" s="18">
        <f t="shared" si="84"/>
        <v>0</v>
      </c>
      <c r="AN786" s="18">
        <f t="shared" si="85"/>
        <v>0</v>
      </c>
    </row>
    <row r="787" spans="10:40" x14ac:dyDescent="0.25">
      <c r="J787" s="18">
        <f t="shared" si="80"/>
        <v>0</v>
      </c>
      <c r="M787" s="18">
        <f t="shared" si="81"/>
        <v>0</v>
      </c>
      <c r="Q787" s="18">
        <f t="shared" si="82"/>
        <v>0</v>
      </c>
      <c r="U787" s="18">
        <f t="shared" si="83"/>
        <v>0</v>
      </c>
      <c r="AJ787" s="18">
        <f t="shared" si="84"/>
        <v>0</v>
      </c>
      <c r="AN787" s="18">
        <f t="shared" si="85"/>
        <v>0</v>
      </c>
    </row>
    <row r="788" spans="10:40" x14ac:dyDescent="0.25">
      <c r="J788" s="18">
        <f t="shared" si="80"/>
        <v>0</v>
      </c>
      <c r="M788" s="18">
        <f t="shared" si="81"/>
        <v>0</v>
      </c>
      <c r="Q788" s="18">
        <f t="shared" si="82"/>
        <v>0</v>
      </c>
      <c r="U788" s="18">
        <f t="shared" si="83"/>
        <v>0</v>
      </c>
      <c r="AJ788" s="18">
        <f t="shared" si="84"/>
        <v>0</v>
      </c>
      <c r="AN788" s="18">
        <f t="shared" si="85"/>
        <v>0</v>
      </c>
    </row>
    <row r="789" spans="10:40" x14ac:dyDescent="0.25">
      <c r="J789" s="18">
        <f t="shared" si="80"/>
        <v>0</v>
      </c>
      <c r="M789" s="18">
        <f t="shared" si="81"/>
        <v>0</v>
      </c>
      <c r="Q789" s="18">
        <f t="shared" si="82"/>
        <v>0</v>
      </c>
      <c r="U789" s="18">
        <f t="shared" si="83"/>
        <v>0</v>
      </c>
      <c r="AJ789" s="18">
        <f t="shared" si="84"/>
        <v>0</v>
      </c>
      <c r="AN789" s="18">
        <f t="shared" si="85"/>
        <v>0</v>
      </c>
    </row>
    <row r="790" spans="10:40" x14ac:dyDescent="0.25">
      <c r="J790" s="18">
        <f t="shared" si="80"/>
        <v>0</v>
      </c>
      <c r="M790" s="18">
        <f t="shared" si="81"/>
        <v>0</v>
      </c>
      <c r="Q790" s="18">
        <f t="shared" si="82"/>
        <v>0</v>
      </c>
      <c r="U790" s="18">
        <f t="shared" si="83"/>
        <v>0</v>
      </c>
      <c r="AJ790" s="18">
        <f t="shared" si="84"/>
        <v>0</v>
      </c>
      <c r="AN790" s="18">
        <f t="shared" si="85"/>
        <v>0</v>
      </c>
    </row>
    <row r="791" spans="10:40" x14ac:dyDescent="0.25">
      <c r="J791" s="18">
        <f t="shared" si="80"/>
        <v>0</v>
      </c>
      <c r="M791" s="18">
        <f t="shared" si="81"/>
        <v>0</v>
      </c>
      <c r="Q791" s="18">
        <f t="shared" si="82"/>
        <v>0</v>
      </c>
      <c r="U791" s="18">
        <f t="shared" si="83"/>
        <v>0</v>
      </c>
      <c r="AJ791" s="18">
        <f t="shared" si="84"/>
        <v>0</v>
      </c>
      <c r="AN791" s="18">
        <f t="shared" si="85"/>
        <v>0</v>
      </c>
    </row>
    <row r="792" spans="10:40" x14ac:dyDescent="0.25">
      <c r="J792" s="18">
        <f t="shared" si="80"/>
        <v>0</v>
      </c>
      <c r="M792" s="18">
        <f t="shared" si="81"/>
        <v>0</v>
      </c>
      <c r="Q792" s="18">
        <f t="shared" si="82"/>
        <v>0</v>
      </c>
      <c r="U792" s="18">
        <f t="shared" si="83"/>
        <v>0</v>
      </c>
      <c r="AJ792" s="18">
        <f t="shared" si="84"/>
        <v>0</v>
      </c>
      <c r="AN792" s="18">
        <f t="shared" si="85"/>
        <v>0</v>
      </c>
    </row>
    <row r="793" spans="10:40" x14ac:dyDescent="0.25">
      <c r="J793" s="18">
        <f t="shared" si="80"/>
        <v>0</v>
      </c>
      <c r="M793" s="18">
        <f t="shared" si="81"/>
        <v>0</v>
      </c>
      <c r="Q793" s="18">
        <f t="shared" si="82"/>
        <v>0</v>
      </c>
      <c r="U793" s="18">
        <f t="shared" si="83"/>
        <v>0</v>
      </c>
      <c r="AJ793" s="18">
        <f t="shared" si="84"/>
        <v>0</v>
      </c>
      <c r="AN793" s="18">
        <f t="shared" si="85"/>
        <v>0</v>
      </c>
    </row>
    <row r="794" spans="10:40" x14ac:dyDescent="0.25">
      <c r="J794" s="18">
        <f t="shared" si="80"/>
        <v>0</v>
      </c>
      <c r="M794" s="18">
        <f t="shared" si="81"/>
        <v>0</v>
      </c>
      <c r="Q794" s="18">
        <f t="shared" si="82"/>
        <v>0</v>
      </c>
      <c r="U794" s="18">
        <f t="shared" si="83"/>
        <v>0</v>
      </c>
      <c r="AJ794" s="18">
        <f t="shared" si="84"/>
        <v>0</v>
      </c>
      <c r="AN794" s="18">
        <f t="shared" si="85"/>
        <v>0</v>
      </c>
    </row>
    <row r="795" spans="10:40" x14ac:dyDescent="0.25">
      <c r="J795" s="18">
        <f t="shared" si="80"/>
        <v>0</v>
      </c>
      <c r="M795" s="18">
        <f t="shared" si="81"/>
        <v>0</v>
      </c>
      <c r="Q795" s="18">
        <f t="shared" si="82"/>
        <v>0</v>
      </c>
      <c r="U795" s="18">
        <f t="shared" si="83"/>
        <v>0</v>
      </c>
      <c r="AJ795" s="18">
        <f t="shared" si="84"/>
        <v>0</v>
      </c>
      <c r="AN795" s="18">
        <f t="shared" si="85"/>
        <v>0</v>
      </c>
    </row>
    <row r="796" spans="10:40" x14ac:dyDescent="0.25">
      <c r="J796" s="18">
        <f t="shared" si="80"/>
        <v>0</v>
      </c>
      <c r="M796" s="18">
        <f t="shared" si="81"/>
        <v>0</v>
      </c>
      <c r="Q796" s="18">
        <f t="shared" si="82"/>
        <v>0</v>
      </c>
      <c r="U796" s="18">
        <f t="shared" si="83"/>
        <v>0</v>
      </c>
      <c r="AJ796" s="18">
        <f t="shared" si="84"/>
        <v>0</v>
      </c>
      <c r="AN796" s="18">
        <f t="shared" si="85"/>
        <v>0</v>
      </c>
    </row>
    <row r="797" spans="10:40" x14ac:dyDescent="0.25">
      <c r="J797" s="18">
        <f t="shared" si="80"/>
        <v>0</v>
      </c>
      <c r="M797" s="18">
        <f t="shared" si="81"/>
        <v>0</v>
      </c>
      <c r="Q797" s="18">
        <f t="shared" si="82"/>
        <v>0</v>
      </c>
      <c r="U797" s="18">
        <f t="shared" si="83"/>
        <v>0</v>
      </c>
      <c r="AJ797" s="18">
        <f t="shared" si="84"/>
        <v>0</v>
      </c>
      <c r="AN797" s="18">
        <f t="shared" si="85"/>
        <v>0</v>
      </c>
    </row>
    <row r="798" spans="10:40" x14ac:dyDescent="0.25">
      <c r="J798" s="18">
        <f t="shared" si="80"/>
        <v>0</v>
      </c>
      <c r="M798" s="18">
        <f t="shared" si="81"/>
        <v>0</v>
      </c>
      <c r="Q798" s="18">
        <f t="shared" si="82"/>
        <v>0</v>
      </c>
      <c r="U798" s="18">
        <f t="shared" si="83"/>
        <v>0</v>
      </c>
      <c r="AJ798" s="18">
        <f t="shared" si="84"/>
        <v>0</v>
      </c>
      <c r="AN798" s="18">
        <f t="shared" si="85"/>
        <v>0</v>
      </c>
    </row>
    <row r="799" spans="10:40" x14ac:dyDescent="0.25">
      <c r="J799" s="18">
        <f t="shared" si="80"/>
        <v>0</v>
      </c>
      <c r="M799" s="18">
        <f t="shared" si="81"/>
        <v>0</v>
      </c>
      <c r="Q799" s="18">
        <f t="shared" si="82"/>
        <v>0</v>
      </c>
      <c r="U799" s="18">
        <f t="shared" si="83"/>
        <v>0</v>
      </c>
      <c r="AJ799" s="18">
        <f t="shared" si="84"/>
        <v>0</v>
      </c>
      <c r="AN799" s="18">
        <f t="shared" si="85"/>
        <v>0</v>
      </c>
    </row>
    <row r="800" spans="10:40" x14ac:dyDescent="0.25">
      <c r="J800" s="18">
        <f t="shared" ref="J800:J863" si="86">K800+L800+M800</f>
        <v>0</v>
      </c>
      <c r="M800" s="18">
        <f t="shared" ref="M800:M863" si="87">N800+O800+V800+Z800+AB800+AD800</f>
        <v>0</v>
      </c>
      <c r="Q800" s="18">
        <f t="shared" ref="Q800:Q863" si="88">N800+O800+P800</f>
        <v>0</v>
      </c>
      <c r="U800" s="18">
        <f t="shared" ref="U800:U863" si="89">R800+S800+T800</f>
        <v>0</v>
      </c>
      <c r="AJ800" s="18">
        <f t="shared" ref="AJ800:AJ863" si="90">AG800+AH800+AI800</f>
        <v>0</v>
      </c>
      <c r="AN800" s="18">
        <f t="shared" ref="AN800:AN863" si="91">AK800+AL800+AM800</f>
        <v>0</v>
      </c>
    </row>
    <row r="801" spans="10:40" x14ac:dyDescent="0.25">
      <c r="J801" s="18">
        <f t="shared" si="86"/>
        <v>0</v>
      </c>
      <c r="M801" s="18">
        <f t="shared" si="87"/>
        <v>0</v>
      </c>
      <c r="Q801" s="18">
        <f t="shared" si="88"/>
        <v>0</v>
      </c>
      <c r="U801" s="18">
        <f t="shared" si="89"/>
        <v>0</v>
      </c>
      <c r="AJ801" s="18">
        <f t="shared" si="90"/>
        <v>0</v>
      </c>
      <c r="AN801" s="18">
        <f t="shared" si="91"/>
        <v>0</v>
      </c>
    </row>
    <row r="802" spans="10:40" x14ac:dyDescent="0.25">
      <c r="J802" s="18">
        <f t="shared" si="86"/>
        <v>0</v>
      </c>
      <c r="M802" s="18">
        <f t="shared" si="87"/>
        <v>0</v>
      </c>
      <c r="Q802" s="18">
        <f t="shared" si="88"/>
        <v>0</v>
      </c>
      <c r="U802" s="18">
        <f t="shared" si="89"/>
        <v>0</v>
      </c>
      <c r="AJ802" s="18">
        <f t="shared" si="90"/>
        <v>0</v>
      </c>
      <c r="AN802" s="18">
        <f t="shared" si="91"/>
        <v>0</v>
      </c>
    </row>
    <row r="803" spans="10:40" x14ac:dyDescent="0.25">
      <c r="J803" s="18">
        <f t="shared" si="86"/>
        <v>0</v>
      </c>
      <c r="M803" s="18">
        <f t="shared" si="87"/>
        <v>0</v>
      </c>
      <c r="Q803" s="18">
        <f t="shared" si="88"/>
        <v>0</v>
      </c>
      <c r="U803" s="18">
        <f t="shared" si="89"/>
        <v>0</v>
      </c>
      <c r="AJ803" s="18">
        <f t="shared" si="90"/>
        <v>0</v>
      </c>
      <c r="AN803" s="18">
        <f t="shared" si="91"/>
        <v>0</v>
      </c>
    </row>
    <row r="804" spans="10:40" x14ac:dyDescent="0.25">
      <c r="J804" s="18">
        <f t="shared" si="86"/>
        <v>0</v>
      </c>
      <c r="M804" s="18">
        <f t="shared" si="87"/>
        <v>0</v>
      </c>
      <c r="Q804" s="18">
        <f t="shared" si="88"/>
        <v>0</v>
      </c>
      <c r="U804" s="18">
        <f t="shared" si="89"/>
        <v>0</v>
      </c>
      <c r="AJ804" s="18">
        <f t="shared" si="90"/>
        <v>0</v>
      </c>
      <c r="AN804" s="18">
        <f t="shared" si="91"/>
        <v>0</v>
      </c>
    </row>
    <row r="805" spans="10:40" x14ac:dyDescent="0.25">
      <c r="J805" s="18">
        <f t="shared" si="86"/>
        <v>0</v>
      </c>
      <c r="M805" s="18">
        <f t="shared" si="87"/>
        <v>0</v>
      </c>
      <c r="Q805" s="18">
        <f t="shared" si="88"/>
        <v>0</v>
      </c>
      <c r="U805" s="18">
        <f t="shared" si="89"/>
        <v>0</v>
      </c>
      <c r="AJ805" s="18">
        <f t="shared" si="90"/>
        <v>0</v>
      </c>
      <c r="AN805" s="18">
        <f t="shared" si="91"/>
        <v>0</v>
      </c>
    </row>
    <row r="806" spans="10:40" x14ac:dyDescent="0.25">
      <c r="J806" s="18">
        <f t="shared" si="86"/>
        <v>0</v>
      </c>
      <c r="M806" s="18">
        <f t="shared" si="87"/>
        <v>0</v>
      </c>
      <c r="Q806" s="18">
        <f t="shared" si="88"/>
        <v>0</v>
      </c>
      <c r="U806" s="18">
        <f t="shared" si="89"/>
        <v>0</v>
      </c>
      <c r="AJ806" s="18">
        <f t="shared" si="90"/>
        <v>0</v>
      </c>
      <c r="AN806" s="18">
        <f t="shared" si="91"/>
        <v>0</v>
      </c>
    </row>
    <row r="807" spans="10:40" x14ac:dyDescent="0.25">
      <c r="J807" s="18">
        <f t="shared" si="86"/>
        <v>0</v>
      </c>
      <c r="M807" s="18">
        <f t="shared" si="87"/>
        <v>0</v>
      </c>
      <c r="Q807" s="18">
        <f t="shared" si="88"/>
        <v>0</v>
      </c>
      <c r="U807" s="18">
        <f t="shared" si="89"/>
        <v>0</v>
      </c>
      <c r="AJ807" s="18">
        <f t="shared" si="90"/>
        <v>0</v>
      </c>
      <c r="AN807" s="18">
        <f t="shared" si="91"/>
        <v>0</v>
      </c>
    </row>
    <row r="808" spans="10:40" x14ac:dyDescent="0.25">
      <c r="J808" s="18">
        <f t="shared" si="86"/>
        <v>0</v>
      </c>
      <c r="M808" s="18">
        <f t="shared" si="87"/>
        <v>0</v>
      </c>
      <c r="Q808" s="18">
        <f t="shared" si="88"/>
        <v>0</v>
      </c>
      <c r="U808" s="18">
        <f t="shared" si="89"/>
        <v>0</v>
      </c>
      <c r="AJ808" s="18">
        <f t="shared" si="90"/>
        <v>0</v>
      </c>
      <c r="AN808" s="18">
        <f t="shared" si="91"/>
        <v>0</v>
      </c>
    </row>
    <row r="809" spans="10:40" x14ac:dyDescent="0.25">
      <c r="J809" s="18">
        <f t="shared" si="86"/>
        <v>0</v>
      </c>
      <c r="M809" s="18">
        <f t="shared" si="87"/>
        <v>0</v>
      </c>
      <c r="Q809" s="18">
        <f t="shared" si="88"/>
        <v>0</v>
      </c>
      <c r="U809" s="18">
        <f t="shared" si="89"/>
        <v>0</v>
      </c>
      <c r="AJ809" s="18">
        <f t="shared" si="90"/>
        <v>0</v>
      </c>
      <c r="AN809" s="18">
        <f t="shared" si="91"/>
        <v>0</v>
      </c>
    </row>
    <row r="810" spans="10:40" x14ac:dyDescent="0.25">
      <c r="J810" s="18">
        <f t="shared" si="86"/>
        <v>0</v>
      </c>
      <c r="M810" s="18">
        <f t="shared" si="87"/>
        <v>0</v>
      </c>
      <c r="Q810" s="18">
        <f t="shared" si="88"/>
        <v>0</v>
      </c>
      <c r="U810" s="18">
        <f t="shared" si="89"/>
        <v>0</v>
      </c>
      <c r="AJ810" s="18">
        <f t="shared" si="90"/>
        <v>0</v>
      </c>
      <c r="AN810" s="18">
        <f t="shared" si="91"/>
        <v>0</v>
      </c>
    </row>
    <row r="811" spans="10:40" x14ac:dyDescent="0.25">
      <c r="J811" s="18">
        <f t="shared" si="86"/>
        <v>0</v>
      </c>
      <c r="M811" s="18">
        <f t="shared" si="87"/>
        <v>0</v>
      </c>
      <c r="Q811" s="18">
        <f t="shared" si="88"/>
        <v>0</v>
      </c>
      <c r="U811" s="18">
        <f t="shared" si="89"/>
        <v>0</v>
      </c>
      <c r="AJ811" s="18">
        <f t="shared" si="90"/>
        <v>0</v>
      </c>
      <c r="AN811" s="18">
        <f t="shared" si="91"/>
        <v>0</v>
      </c>
    </row>
    <row r="812" spans="10:40" x14ac:dyDescent="0.25">
      <c r="J812" s="18">
        <f t="shared" si="86"/>
        <v>0</v>
      </c>
      <c r="M812" s="18">
        <f t="shared" si="87"/>
        <v>0</v>
      </c>
      <c r="Q812" s="18">
        <f t="shared" si="88"/>
        <v>0</v>
      </c>
      <c r="U812" s="18">
        <f t="shared" si="89"/>
        <v>0</v>
      </c>
      <c r="AJ812" s="18">
        <f t="shared" si="90"/>
        <v>0</v>
      </c>
      <c r="AN812" s="18">
        <f t="shared" si="91"/>
        <v>0</v>
      </c>
    </row>
    <row r="813" spans="10:40" x14ac:dyDescent="0.25">
      <c r="J813" s="18">
        <f t="shared" si="86"/>
        <v>0</v>
      </c>
      <c r="M813" s="18">
        <f t="shared" si="87"/>
        <v>0</v>
      </c>
      <c r="Q813" s="18">
        <f t="shared" si="88"/>
        <v>0</v>
      </c>
      <c r="U813" s="18">
        <f t="shared" si="89"/>
        <v>0</v>
      </c>
      <c r="AJ813" s="18">
        <f t="shared" si="90"/>
        <v>0</v>
      </c>
      <c r="AN813" s="18">
        <f t="shared" si="91"/>
        <v>0</v>
      </c>
    </row>
    <row r="814" spans="10:40" x14ac:dyDescent="0.25">
      <c r="J814" s="18">
        <f t="shared" si="86"/>
        <v>0</v>
      </c>
      <c r="M814" s="18">
        <f t="shared" si="87"/>
        <v>0</v>
      </c>
      <c r="Q814" s="18">
        <f t="shared" si="88"/>
        <v>0</v>
      </c>
      <c r="U814" s="18">
        <f t="shared" si="89"/>
        <v>0</v>
      </c>
      <c r="AJ814" s="18">
        <f t="shared" si="90"/>
        <v>0</v>
      </c>
      <c r="AN814" s="18">
        <f t="shared" si="91"/>
        <v>0</v>
      </c>
    </row>
    <row r="815" spans="10:40" x14ac:dyDescent="0.25">
      <c r="J815" s="18">
        <f t="shared" si="86"/>
        <v>0</v>
      </c>
      <c r="M815" s="18">
        <f t="shared" si="87"/>
        <v>0</v>
      </c>
      <c r="Q815" s="18">
        <f t="shared" si="88"/>
        <v>0</v>
      </c>
      <c r="U815" s="18">
        <f t="shared" si="89"/>
        <v>0</v>
      </c>
      <c r="AJ815" s="18">
        <f t="shared" si="90"/>
        <v>0</v>
      </c>
      <c r="AN815" s="18">
        <f t="shared" si="91"/>
        <v>0</v>
      </c>
    </row>
    <row r="816" spans="10:40" x14ac:dyDescent="0.25">
      <c r="J816" s="18">
        <f t="shared" si="86"/>
        <v>0</v>
      </c>
      <c r="M816" s="18">
        <f t="shared" si="87"/>
        <v>0</v>
      </c>
      <c r="Q816" s="18">
        <f t="shared" si="88"/>
        <v>0</v>
      </c>
      <c r="U816" s="18">
        <f t="shared" si="89"/>
        <v>0</v>
      </c>
      <c r="AJ816" s="18">
        <f t="shared" si="90"/>
        <v>0</v>
      </c>
      <c r="AN816" s="18">
        <f t="shared" si="91"/>
        <v>0</v>
      </c>
    </row>
    <row r="817" spans="10:40" x14ac:dyDescent="0.25">
      <c r="J817" s="18">
        <f t="shared" si="86"/>
        <v>0</v>
      </c>
      <c r="M817" s="18">
        <f t="shared" si="87"/>
        <v>0</v>
      </c>
      <c r="Q817" s="18">
        <f t="shared" si="88"/>
        <v>0</v>
      </c>
      <c r="U817" s="18">
        <f t="shared" si="89"/>
        <v>0</v>
      </c>
      <c r="AJ817" s="18">
        <f t="shared" si="90"/>
        <v>0</v>
      </c>
      <c r="AN817" s="18">
        <f t="shared" si="91"/>
        <v>0</v>
      </c>
    </row>
    <row r="818" spans="10:40" x14ac:dyDescent="0.25">
      <c r="J818" s="18">
        <f t="shared" si="86"/>
        <v>0</v>
      </c>
      <c r="M818" s="18">
        <f t="shared" si="87"/>
        <v>0</v>
      </c>
      <c r="Q818" s="18">
        <f t="shared" si="88"/>
        <v>0</v>
      </c>
      <c r="U818" s="18">
        <f t="shared" si="89"/>
        <v>0</v>
      </c>
      <c r="AJ818" s="18">
        <f t="shared" si="90"/>
        <v>0</v>
      </c>
      <c r="AN818" s="18">
        <f t="shared" si="91"/>
        <v>0</v>
      </c>
    </row>
    <row r="819" spans="10:40" x14ac:dyDescent="0.25">
      <c r="J819" s="18">
        <f t="shared" si="86"/>
        <v>0</v>
      </c>
      <c r="M819" s="18">
        <f t="shared" si="87"/>
        <v>0</v>
      </c>
      <c r="Q819" s="18">
        <f t="shared" si="88"/>
        <v>0</v>
      </c>
      <c r="U819" s="18">
        <f t="shared" si="89"/>
        <v>0</v>
      </c>
      <c r="AJ819" s="18">
        <f t="shared" si="90"/>
        <v>0</v>
      </c>
      <c r="AN819" s="18">
        <f t="shared" si="91"/>
        <v>0</v>
      </c>
    </row>
    <row r="820" spans="10:40" x14ac:dyDescent="0.25">
      <c r="J820" s="18">
        <f t="shared" si="86"/>
        <v>0</v>
      </c>
      <c r="M820" s="18">
        <f t="shared" si="87"/>
        <v>0</v>
      </c>
      <c r="Q820" s="18">
        <f t="shared" si="88"/>
        <v>0</v>
      </c>
      <c r="U820" s="18">
        <f t="shared" si="89"/>
        <v>0</v>
      </c>
      <c r="AJ820" s="18">
        <f t="shared" si="90"/>
        <v>0</v>
      </c>
      <c r="AN820" s="18">
        <f t="shared" si="91"/>
        <v>0</v>
      </c>
    </row>
    <row r="821" spans="10:40" x14ac:dyDescent="0.25">
      <c r="J821" s="18">
        <f t="shared" si="86"/>
        <v>0</v>
      </c>
      <c r="M821" s="18">
        <f t="shared" si="87"/>
        <v>0</v>
      </c>
      <c r="Q821" s="18">
        <f t="shared" si="88"/>
        <v>0</v>
      </c>
      <c r="U821" s="18">
        <f t="shared" si="89"/>
        <v>0</v>
      </c>
      <c r="AJ821" s="18">
        <f t="shared" si="90"/>
        <v>0</v>
      </c>
      <c r="AN821" s="18">
        <f t="shared" si="91"/>
        <v>0</v>
      </c>
    </row>
    <row r="822" spans="10:40" x14ac:dyDescent="0.25">
      <c r="J822" s="18">
        <f t="shared" si="86"/>
        <v>0</v>
      </c>
      <c r="M822" s="18">
        <f t="shared" si="87"/>
        <v>0</v>
      </c>
      <c r="Q822" s="18">
        <f t="shared" si="88"/>
        <v>0</v>
      </c>
      <c r="U822" s="18">
        <f t="shared" si="89"/>
        <v>0</v>
      </c>
      <c r="AJ822" s="18">
        <f t="shared" si="90"/>
        <v>0</v>
      </c>
      <c r="AN822" s="18">
        <f t="shared" si="91"/>
        <v>0</v>
      </c>
    </row>
    <row r="823" spans="10:40" x14ac:dyDescent="0.25">
      <c r="J823" s="18">
        <f t="shared" si="86"/>
        <v>0</v>
      </c>
      <c r="M823" s="18">
        <f t="shared" si="87"/>
        <v>0</v>
      </c>
      <c r="Q823" s="18">
        <f t="shared" si="88"/>
        <v>0</v>
      </c>
      <c r="U823" s="18">
        <f t="shared" si="89"/>
        <v>0</v>
      </c>
      <c r="AJ823" s="18">
        <f t="shared" si="90"/>
        <v>0</v>
      </c>
      <c r="AN823" s="18">
        <f t="shared" si="91"/>
        <v>0</v>
      </c>
    </row>
    <row r="824" spans="10:40" x14ac:dyDescent="0.25">
      <c r="J824" s="18">
        <f t="shared" si="86"/>
        <v>0</v>
      </c>
      <c r="M824" s="18">
        <f t="shared" si="87"/>
        <v>0</v>
      </c>
      <c r="Q824" s="18">
        <f t="shared" si="88"/>
        <v>0</v>
      </c>
      <c r="U824" s="18">
        <f t="shared" si="89"/>
        <v>0</v>
      </c>
      <c r="AJ824" s="18">
        <f t="shared" si="90"/>
        <v>0</v>
      </c>
      <c r="AN824" s="18">
        <f t="shared" si="91"/>
        <v>0</v>
      </c>
    </row>
    <row r="825" spans="10:40" x14ac:dyDescent="0.25">
      <c r="J825" s="18">
        <f t="shared" si="86"/>
        <v>0</v>
      </c>
      <c r="M825" s="18">
        <f t="shared" si="87"/>
        <v>0</v>
      </c>
      <c r="Q825" s="18">
        <f t="shared" si="88"/>
        <v>0</v>
      </c>
      <c r="U825" s="18">
        <f t="shared" si="89"/>
        <v>0</v>
      </c>
      <c r="AJ825" s="18">
        <f t="shared" si="90"/>
        <v>0</v>
      </c>
      <c r="AN825" s="18">
        <f t="shared" si="91"/>
        <v>0</v>
      </c>
    </row>
    <row r="826" spans="10:40" x14ac:dyDescent="0.25">
      <c r="J826" s="18">
        <f t="shared" si="86"/>
        <v>0</v>
      </c>
      <c r="M826" s="18">
        <f t="shared" si="87"/>
        <v>0</v>
      </c>
      <c r="Q826" s="18">
        <f t="shared" si="88"/>
        <v>0</v>
      </c>
      <c r="U826" s="18">
        <f t="shared" si="89"/>
        <v>0</v>
      </c>
      <c r="AJ826" s="18">
        <f t="shared" si="90"/>
        <v>0</v>
      </c>
      <c r="AN826" s="18">
        <f t="shared" si="91"/>
        <v>0</v>
      </c>
    </row>
    <row r="827" spans="10:40" x14ac:dyDescent="0.25">
      <c r="J827" s="18">
        <f t="shared" si="86"/>
        <v>0</v>
      </c>
      <c r="M827" s="18">
        <f t="shared" si="87"/>
        <v>0</v>
      </c>
      <c r="Q827" s="18">
        <f t="shared" si="88"/>
        <v>0</v>
      </c>
      <c r="U827" s="18">
        <f t="shared" si="89"/>
        <v>0</v>
      </c>
      <c r="AJ827" s="18">
        <f t="shared" si="90"/>
        <v>0</v>
      </c>
      <c r="AN827" s="18">
        <f t="shared" si="91"/>
        <v>0</v>
      </c>
    </row>
    <row r="828" spans="10:40" x14ac:dyDescent="0.25">
      <c r="J828" s="18">
        <f t="shared" si="86"/>
        <v>0</v>
      </c>
      <c r="M828" s="18">
        <f t="shared" si="87"/>
        <v>0</v>
      </c>
      <c r="Q828" s="18">
        <f t="shared" si="88"/>
        <v>0</v>
      </c>
      <c r="U828" s="18">
        <f t="shared" si="89"/>
        <v>0</v>
      </c>
      <c r="AJ828" s="18">
        <f t="shared" si="90"/>
        <v>0</v>
      </c>
      <c r="AN828" s="18">
        <f t="shared" si="91"/>
        <v>0</v>
      </c>
    </row>
    <row r="829" spans="10:40" x14ac:dyDescent="0.25">
      <c r="J829" s="18">
        <f t="shared" si="86"/>
        <v>0</v>
      </c>
      <c r="M829" s="18">
        <f t="shared" si="87"/>
        <v>0</v>
      </c>
      <c r="Q829" s="18">
        <f t="shared" si="88"/>
        <v>0</v>
      </c>
      <c r="U829" s="18">
        <f t="shared" si="89"/>
        <v>0</v>
      </c>
      <c r="AJ829" s="18">
        <f t="shared" si="90"/>
        <v>0</v>
      </c>
      <c r="AN829" s="18">
        <f t="shared" si="91"/>
        <v>0</v>
      </c>
    </row>
    <row r="830" spans="10:40" x14ac:dyDescent="0.25">
      <c r="J830" s="18">
        <f t="shared" si="86"/>
        <v>0</v>
      </c>
      <c r="M830" s="18">
        <f t="shared" si="87"/>
        <v>0</v>
      </c>
      <c r="Q830" s="18">
        <f t="shared" si="88"/>
        <v>0</v>
      </c>
      <c r="U830" s="18">
        <f t="shared" si="89"/>
        <v>0</v>
      </c>
      <c r="AJ830" s="18">
        <f t="shared" si="90"/>
        <v>0</v>
      </c>
      <c r="AN830" s="18">
        <f t="shared" si="91"/>
        <v>0</v>
      </c>
    </row>
    <row r="831" spans="10:40" x14ac:dyDescent="0.25">
      <c r="J831" s="18">
        <f t="shared" si="86"/>
        <v>0</v>
      </c>
      <c r="M831" s="18">
        <f t="shared" si="87"/>
        <v>0</v>
      </c>
      <c r="Q831" s="18">
        <f t="shared" si="88"/>
        <v>0</v>
      </c>
      <c r="U831" s="18">
        <f t="shared" si="89"/>
        <v>0</v>
      </c>
      <c r="AJ831" s="18">
        <f t="shared" si="90"/>
        <v>0</v>
      </c>
      <c r="AN831" s="18">
        <f t="shared" si="91"/>
        <v>0</v>
      </c>
    </row>
    <row r="832" spans="10:40" x14ac:dyDescent="0.25">
      <c r="J832" s="18">
        <f t="shared" si="86"/>
        <v>0</v>
      </c>
      <c r="M832" s="18">
        <f t="shared" si="87"/>
        <v>0</v>
      </c>
      <c r="Q832" s="18">
        <f t="shared" si="88"/>
        <v>0</v>
      </c>
      <c r="U832" s="18">
        <f t="shared" si="89"/>
        <v>0</v>
      </c>
      <c r="AJ832" s="18">
        <f t="shared" si="90"/>
        <v>0</v>
      </c>
      <c r="AN832" s="18">
        <f t="shared" si="91"/>
        <v>0</v>
      </c>
    </row>
    <row r="833" spans="10:40" x14ac:dyDescent="0.25">
      <c r="J833" s="18">
        <f t="shared" si="86"/>
        <v>0</v>
      </c>
      <c r="M833" s="18">
        <f t="shared" si="87"/>
        <v>0</v>
      </c>
      <c r="Q833" s="18">
        <f t="shared" si="88"/>
        <v>0</v>
      </c>
      <c r="U833" s="18">
        <f t="shared" si="89"/>
        <v>0</v>
      </c>
      <c r="AJ833" s="18">
        <f t="shared" si="90"/>
        <v>0</v>
      </c>
      <c r="AN833" s="18">
        <f t="shared" si="91"/>
        <v>0</v>
      </c>
    </row>
    <row r="834" spans="10:40" x14ac:dyDescent="0.25">
      <c r="J834" s="18">
        <f t="shared" si="86"/>
        <v>0</v>
      </c>
      <c r="M834" s="18">
        <f t="shared" si="87"/>
        <v>0</v>
      </c>
      <c r="Q834" s="18">
        <f t="shared" si="88"/>
        <v>0</v>
      </c>
      <c r="U834" s="18">
        <f t="shared" si="89"/>
        <v>0</v>
      </c>
      <c r="AJ834" s="18">
        <f t="shared" si="90"/>
        <v>0</v>
      </c>
      <c r="AN834" s="18">
        <f t="shared" si="91"/>
        <v>0</v>
      </c>
    </row>
    <row r="835" spans="10:40" x14ac:dyDescent="0.25">
      <c r="J835" s="18">
        <f t="shared" si="86"/>
        <v>0</v>
      </c>
      <c r="M835" s="18">
        <f t="shared" si="87"/>
        <v>0</v>
      </c>
      <c r="Q835" s="18">
        <f t="shared" si="88"/>
        <v>0</v>
      </c>
      <c r="U835" s="18">
        <f t="shared" si="89"/>
        <v>0</v>
      </c>
      <c r="AJ835" s="18">
        <f t="shared" si="90"/>
        <v>0</v>
      </c>
      <c r="AN835" s="18">
        <f t="shared" si="91"/>
        <v>0</v>
      </c>
    </row>
    <row r="836" spans="10:40" x14ac:dyDescent="0.25">
      <c r="J836" s="18">
        <f t="shared" si="86"/>
        <v>0</v>
      </c>
      <c r="M836" s="18">
        <f t="shared" si="87"/>
        <v>0</v>
      </c>
      <c r="Q836" s="18">
        <f t="shared" si="88"/>
        <v>0</v>
      </c>
      <c r="U836" s="18">
        <f t="shared" si="89"/>
        <v>0</v>
      </c>
      <c r="AJ836" s="18">
        <f t="shared" si="90"/>
        <v>0</v>
      </c>
      <c r="AN836" s="18">
        <f t="shared" si="91"/>
        <v>0</v>
      </c>
    </row>
    <row r="837" spans="10:40" x14ac:dyDescent="0.25">
      <c r="J837" s="18">
        <f t="shared" si="86"/>
        <v>0</v>
      </c>
      <c r="M837" s="18">
        <f t="shared" si="87"/>
        <v>0</v>
      </c>
      <c r="Q837" s="18">
        <f t="shared" si="88"/>
        <v>0</v>
      </c>
      <c r="U837" s="18">
        <f t="shared" si="89"/>
        <v>0</v>
      </c>
      <c r="AJ837" s="18">
        <f t="shared" si="90"/>
        <v>0</v>
      </c>
      <c r="AN837" s="18">
        <f t="shared" si="91"/>
        <v>0</v>
      </c>
    </row>
    <row r="838" spans="10:40" x14ac:dyDescent="0.25">
      <c r="J838" s="18">
        <f t="shared" si="86"/>
        <v>0</v>
      </c>
      <c r="M838" s="18">
        <f t="shared" si="87"/>
        <v>0</v>
      </c>
      <c r="Q838" s="18">
        <f t="shared" si="88"/>
        <v>0</v>
      </c>
      <c r="U838" s="18">
        <f t="shared" si="89"/>
        <v>0</v>
      </c>
      <c r="AJ838" s="18">
        <f t="shared" si="90"/>
        <v>0</v>
      </c>
      <c r="AN838" s="18">
        <f t="shared" si="91"/>
        <v>0</v>
      </c>
    </row>
    <row r="839" spans="10:40" x14ac:dyDescent="0.25">
      <c r="J839" s="18">
        <f t="shared" si="86"/>
        <v>0</v>
      </c>
      <c r="M839" s="18">
        <f t="shared" si="87"/>
        <v>0</v>
      </c>
      <c r="Q839" s="18">
        <f t="shared" si="88"/>
        <v>0</v>
      </c>
      <c r="U839" s="18">
        <f t="shared" si="89"/>
        <v>0</v>
      </c>
      <c r="AJ839" s="18">
        <f t="shared" si="90"/>
        <v>0</v>
      </c>
      <c r="AN839" s="18">
        <f t="shared" si="91"/>
        <v>0</v>
      </c>
    </row>
    <row r="840" spans="10:40" x14ac:dyDescent="0.25">
      <c r="J840" s="18">
        <f t="shared" si="86"/>
        <v>0</v>
      </c>
      <c r="M840" s="18">
        <f t="shared" si="87"/>
        <v>0</v>
      </c>
      <c r="Q840" s="18">
        <f t="shared" si="88"/>
        <v>0</v>
      </c>
      <c r="U840" s="18">
        <f t="shared" si="89"/>
        <v>0</v>
      </c>
      <c r="AJ840" s="18">
        <f t="shared" si="90"/>
        <v>0</v>
      </c>
      <c r="AN840" s="18">
        <f t="shared" si="91"/>
        <v>0</v>
      </c>
    </row>
    <row r="841" spans="10:40" x14ac:dyDescent="0.25">
      <c r="J841" s="18">
        <f t="shared" si="86"/>
        <v>0</v>
      </c>
      <c r="M841" s="18">
        <f t="shared" si="87"/>
        <v>0</v>
      </c>
      <c r="Q841" s="18">
        <f t="shared" si="88"/>
        <v>0</v>
      </c>
      <c r="U841" s="18">
        <f t="shared" si="89"/>
        <v>0</v>
      </c>
      <c r="AJ841" s="18">
        <f t="shared" si="90"/>
        <v>0</v>
      </c>
      <c r="AN841" s="18">
        <f t="shared" si="91"/>
        <v>0</v>
      </c>
    </row>
    <row r="842" spans="10:40" x14ac:dyDescent="0.25">
      <c r="J842" s="18">
        <f t="shared" si="86"/>
        <v>0</v>
      </c>
      <c r="M842" s="18">
        <f t="shared" si="87"/>
        <v>0</v>
      </c>
      <c r="Q842" s="18">
        <f t="shared" si="88"/>
        <v>0</v>
      </c>
      <c r="U842" s="18">
        <f t="shared" si="89"/>
        <v>0</v>
      </c>
      <c r="AJ842" s="18">
        <f t="shared" si="90"/>
        <v>0</v>
      </c>
      <c r="AN842" s="18">
        <f t="shared" si="91"/>
        <v>0</v>
      </c>
    </row>
    <row r="843" spans="10:40" x14ac:dyDescent="0.25">
      <c r="J843" s="18">
        <f t="shared" si="86"/>
        <v>0</v>
      </c>
      <c r="M843" s="18">
        <f t="shared" si="87"/>
        <v>0</v>
      </c>
      <c r="Q843" s="18">
        <f t="shared" si="88"/>
        <v>0</v>
      </c>
      <c r="U843" s="18">
        <f t="shared" si="89"/>
        <v>0</v>
      </c>
      <c r="AJ843" s="18">
        <f t="shared" si="90"/>
        <v>0</v>
      </c>
      <c r="AN843" s="18">
        <f t="shared" si="91"/>
        <v>0</v>
      </c>
    </row>
    <row r="844" spans="10:40" x14ac:dyDescent="0.25">
      <c r="J844" s="18">
        <f t="shared" si="86"/>
        <v>0</v>
      </c>
      <c r="M844" s="18">
        <f t="shared" si="87"/>
        <v>0</v>
      </c>
      <c r="Q844" s="18">
        <f t="shared" si="88"/>
        <v>0</v>
      </c>
      <c r="U844" s="18">
        <f t="shared" si="89"/>
        <v>0</v>
      </c>
      <c r="AJ844" s="18">
        <f t="shared" si="90"/>
        <v>0</v>
      </c>
      <c r="AN844" s="18">
        <f t="shared" si="91"/>
        <v>0</v>
      </c>
    </row>
    <row r="845" spans="10:40" x14ac:dyDescent="0.25">
      <c r="J845" s="18">
        <f t="shared" si="86"/>
        <v>0</v>
      </c>
      <c r="M845" s="18">
        <f t="shared" si="87"/>
        <v>0</v>
      </c>
      <c r="Q845" s="18">
        <f t="shared" si="88"/>
        <v>0</v>
      </c>
      <c r="U845" s="18">
        <f t="shared" si="89"/>
        <v>0</v>
      </c>
      <c r="AJ845" s="18">
        <f t="shared" si="90"/>
        <v>0</v>
      </c>
      <c r="AN845" s="18">
        <f t="shared" si="91"/>
        <v>0</v>
      </c>
    </row>
    <row r="846" spans="10:40" x14ac:dyDescent="0.25">
      <c r="J846" s="18">
        <f t="shared" si="86"/>
        <v>0</v>
      </c>
      <c r="M846" s="18">
        <f t="shared" si="87"/>
        <v>0</v>
      </c>
      <c r="Q846" s="18">
        <f t="shared" si="88"/>
        <v>0</v>
      </c>
      <c r="U846" s="18">
        <f t="shared" si="89"/>
        <v>0</v>
      </c>
      <c r="AJ846" s="18">
        <f t="shared" si="90"/>
        <v>0</v>
      </c>
      <c r="AN846" s="18">
        <f t="shared" si="91"/>
        <v>0</v>
      </c>
    </row>
    <row r="847" spans="10:40" x14ac:dyDescent="0.25">
      <c r="J847" s="18">
        <f t="shared" si="86"/>
        <v>0</v>
      </c>
      <c r="M847" s="18">
        <f t="shared" si="87"/>
        <v>0</v>
      </c>
      <c r="Q847" s="18">
        <f t="shared" si="88"/>
        <v>0</v>
      </c>
      <c r="U847" s="18">
        <f t="shared" si="89"/>
        <v>0</v>
      </c>
      <c r="AJ847" s="18">
        <f t="shared" si="90"/>
        <v>0</v>
      </c>
      <c r="AN847" s="18">
        <f t="shared" si="91"/>
        <v>0</v>
      </c>
    </row>
    <row r="848" spans="10:40" x14ac:dyDescent="0.25">
      <c r="J848" s="18">
        <f t="shared" si="86"/>
        <v>0</v>
      </c>
      <c r="M848" s="18">
        <f t="shared" si="87"/>
        <v>0</v>
      </c>
      <c r="Q848" s="18">
        <f t="shared" si="88"/>
        <v>0</v>
      </c>
      <c r="U848" s="18">
        <f t="shared" si="89"/>
        <v>0</v>
      </c>
      <c r="AJ848" s="18">
        <f t="shared" si="90"/>
        <v>0</v>
      </c>
      <c r="AN848" s="18">
        <f t="shared" si="91"/>
        <v>0</v>
      </c>
    </row>
    <row r="849" spans="10:40" x14ac:dyDescent="0.25">
      <c r="J849" s="18">
        <f t="shared" si="86"/>
        <v>0</v>
      </c>
      <c r="M849" s="18">
        <f t="shared" si="87"/>
        <v>0</v>
      </c>
      <c r="Q849" s="18">
        <f t="shared" si="88"/>
        <v>0</v>
      </c>
      <c r="U849" s="18">
        <f t="shared" si="89"/>
        <v>0</v>
      </c>
      <c r="AJ849" s="18">
        <f t="shared" si="90"/>
        <v>0</v>
      </c>
      <c r="AN849" s="18">
        <f t="shared" si="91"/>
        <v>0</v>
      </c>
    </row>
    <row r="850" spans="10:40" x14ac:dyDescent="0.25">
      <c r="J850" s="18">
        <f t="shared" si="86"/>
        <v>0</v>
      </c>
      <c r="M850" s="18">
        <f t="shared" si="87"/>
        <v>0</v>
      </c>
      <c r="Q850" s="18">
        <f t="shared" si="88"/>
        <v>0</v>
      </c>
      <c r="U850" s="18">
        <f t="shared" si="89"/>
        <v>0</v>
      </c>
      <c r="AJ850" s="18">
        <f t="shared" si="90"/>
        <v>0</v>
      </c>
      <c r="AN850" s="18">
        <f t="shared" si="91"/>
        <v>0</v>
      </c>
    </row>
    <row r="851" spans="10:40" x14ac:dyDescent="0.25">
      <c r="J851" s="18">
        <f t="shared" si="86"/>
        <v>0</v>
      </c>
      <c r="M851" s="18">
        <f t="shared" si="87"/>
        <v>0</v>
      </c>
      <c r="Q851" s="18">
        <f t="shared" si="88"/>
        <v>0</v>
      </c>
      <c r="U851" s="18">
        <f t="shared" si="89"/>
        <v>0</v>
      </c>
      <c r="AJ851" s="18">
        <f t="shared" si="90"/>
        <v>0</v>
      </c>
      <c r="AN851" s="18">
        <f t="shared" si="91"/>
        <v>0</v>
      </c>
    </row>
    <row r="852" spans="10:40" x14ac:dyDescent="0.25">
      <c r="J852" s="18">
        <f t="shared" si="86"/>
        <v>0</v>
      </c>
      <c r="M852" s="18">
        <f t="shared" si="87"/>
        <v>0</v>
      </c>
      <c r="Q852" s="18">
        <f t="shared" si="88"/>
        <v>0</v>
      </c>
      <c r="U852" s="18">
        <f t="shared" si="89"/>
        <v>0</v>
      </c>
      <c r="AJ852" s="18">
        <f t="shared" si="90"/>
        <v>0</v>
      </c>
      <c r="AN852" s="18">
        <f t="shared" si="91"/>
        <v>0</v>
      </c>
    </row>
    <row r="853" spans="10:40" x14ac:dyDescent="0.25">
      <c r="J853" s="18">
        <f t="shared" si="86"/>
        <v>0</v>
      </c>
      <c r="M853" s="18">
        <f t="shared" si="87"/>
        <v>0</v>
      </c>
      <c r="Q853" s="18">
        <f t="shared" si="88"/>
        <v>0</v>
      </c>
      <c r="U853" s="18">
        <f t="shared" si="89"/>
        <v>0</v>
      </c>
      <c r="AJ853" s="18">
        <f t="shared" si="90"/>
        <v>0</v>
      </c>
      <c r="AN853" s="18">
        <f t="shared" si="91"/>
        <v>0</v>
      </c>
    </row>
    <row r="854" spans="10:40" x14ac:dyDescent="0.25">
      <c r="J854" s="18">
        <f t="shared" si="86"/>
        <v>0</v>
      </c>
      <c r="M854" s="18">
        <f t="shared" si="87"/>
        <v>0</v>
      </c>
      <c r="Q854" s="18">
        <f t="shared" si="88"/>
        <v>0</v>
      </c>
      <c r="U854" s="18">
        <f t="shared" si="89"/>
        <v>0</v>
      </c>
      <c r="AJ854" s="18">
        <f t="shared" si="90"/>
        <v>0</v>
      </c>
      <c r="AN854" s="18">
        <f t="shared" si="91"/>
        <v>0</v>
      </c>
    </row>
    <row r="855" spans="10:40" x14ac:dyDescent="0.25">
      <c r="J855" s="18">
        <f t="shared" si="86"/>
        <v>0</v>
      </c>
      <c r="M855" s="18">
        <f t="shared" si="87"/>
        <v>0</v>
      </c>
      <c r="Q855" s="18">
        <f t="shared" si="88"/>
        <v>0</v>
      </c>
      <c r="U855" s="18">
        <f t="shared" si="89"/>
        <v>0</v>
      </c>
      <c r="AJ855" s="18">
        <f t="shared" si="90"/>
        <v>0</v>
      </c>
      <c r="AN855" s="18">
        <f t="shared" si="91"/>
        <v>0</v>
      </c>
    </row>
    <row r="856" spans="10:40" x14ac:dyDescent="0.25">
      <c r="J856" s="18">
        <f t="shared" si="86"/>
        <v>0</v>
      </c>
      <c r="M856" s="18">
        <f t="shared" si="87"/>
        <v>0</v>
      </c>
      <c r="Q856" s="18">
        <f t="shared" si="88"/>
        <v>0</v>
      </c>
      <c r="U856" s="18">
        <f t="shared" si="89"/>
        <v>0</v>
      </c>
      <c r="AJ856" s="18">
        <f t="shared" si="90"/>
        <v>0</v>
      </c>
      <c r="AN856" s="18">
        <f t="shared" si="91"/>
        <v>0</v>
      </c>
    </row>
    <row r="857" spans="10:40" x14ac:dyDescent="0.25">
      <c r="J857" s="18">
        <f t="shared" si="86"/>
        <v>0</v>
      </c>
      <c r="M857" s="18">
        <f t="shared" si="87"/>
        <v>0</v>
      </c>
      <c r="Q857" s="18">
        <f t="shared" si="88"/>
        <v>0</v>
      </c>
      <c r="U857" s="18">
        <f t="shared" si="89"/>
        <v>0</v>
      </c>
      <c r="AJ857" s="18">
        <f t="shared" si="90"/>
        <v>0</v>
      </c>
      <c r="AN857" s="18">
        <f t="shared" si="91"/>
        <v>0</v>
      </c>
    </row>
    <row r="858" spans="10:40" x14ac:dyDescent="0.25">
      <c r="J858" s="18">
        <f t="shared" si="86"/>
        <v>0</v>
      </c>
      <c r="M858" s="18">
        <f t="shared" si="87"/>
        <v>0</v>
      </c>
      <c r="Q858" s="18">
        <f t="shared" si="88"/>
        <v>0</v>
      </c>
      <c r="U858" s="18">
        <f t="shared" si="89"/>
        <v>0</v>
      </c>
      <c r="AJ858" s="18">
        <f t="shared" si="90"/>
        <v>0</v>
      </c>
      <c r="AN858" s="18">
        <f t="shared" si="91"/>
        <v>0</v>
      </c>
    </row>
    <row r="859" spans="10:40" x14ac:dyDescent="0.25">
      <c r="J859" s="18">
        <f t="shared" si="86"/>
        <v>0</v>
      </c>
      <c r="M859" s="18">
        <f t="shared" si="87"/>
        <v>0</v>
      </c>
      <c r="Q859" s="18">
        <f t="shared" si="88"/>
        <v>0</v>
      </c>
      <c r="U859" s="18">
        <f t="shared" si="89"/>
        <v>0</v>
      </c>
      <c r="AJ859" s="18">
        <f t="shared" si="90"/>
        <v>0</v>
      </c>
      <c r="AN859" s="18">
        <f t="shared" si="91"/>
        <v>0</v>
      </c>
    </row>
    <row r="860" spans="10:40" x14ac:dyDescent="0.25">
      <c r="J860" s="18">
        <f t="shared" si="86"/>
        <v>0</v>
      </c>
      <c r="M860" s="18">
        <f t="shared" si="87"/>
        <v>0</v>
      </c>
      <c r="Q860" s="18">
        <f t="shared" si="88"/>
        <v>0</v>
      </c>
      <c r="U860" s="18">
        <f t="shared" si="89"/>
        <v>0</v>
      </c>
      <c r="AJ860" s="18">
        <f t="shared" si="90"/>
        <v>0</v>
      </c>
      <c r="AN860" s="18">
        <f t="shared" si="91"/>
        <v>0</v>
      </c>
    </row>
    <row r="861" spans="10:40" x14ac:dyDescent="0.25">
      <c r="J861" s="18">
        <f t="shared" si="86"/>
        <v>0</v>
      </c>
      <c r="M861" s="18">
        <f t="shared" si="87"/>
        <v>0</v>
      </c>
      <c r="Q861" s="18">
        <f t="shared" si="88"/>
        <v>0</v>
      </c>
      <c r="U861" s="18">
        <f t="shared" si="89"/>
        <v>0</v>
      </c>
      <c r="AJ861" s="18">
        <f t="shared" si="90"/>
        <v>0</v>
      </c>
      <c r="AN861" s="18">
        <f t="shared" si="91"/>
        <v>0</v>
      </c>
    </row>
    <row r="862" spans="10:40" x14ac:dyDescent="0.25">
      <c r="J862" s="18">
        <f t="shared" si="86"/>
        <v>0</v>
      </c>
      <c r="M862" s="18">
        <f t="shared" si="87"/>
        <v>0</v>
      </c>
      <c r="Q862" s="18">
        <f t="shared" si="88"/>
        <v>0</v>
      </c>
      <c r="U862" s="18">
        <f t="shared" si="89"/>
        <v>0</v>
      </c>
      <c r="AJ862" s="18">
        <f t="shared" si="90"/>
        <v>0</v>
      </c>
      <c r="AN862" s="18">
        <f t="shared" si="91"/>
        <v>0</v>
      </c>
    </row>
    <row r="863" spans="10:40" x14ac:dyDescent="0.25">
      <c r="J863" s="18">
        <f t="shared" si="86"/>
        <v>0</v>
      </c>
      <c r="M863" s="18">
        <f t="shared" si="87"/>
        <v>0</v>
      </c>
      <c r="Q863" s="18">
        <f t="shared" si="88"/>
        <v>0</v>
      </c>
      <c r="U863" s="18">
        <f t="shared" si="89"/>
        <v>0</v>
      </c>
      <c r="AJ863" s="18">
        <f t="shared" si="90"/>
        <v>0</v>
      </c>
      <c r="AN863" s="18">
        <f t="shared" si="91"/>
        <v>0</v>
      </c>
    </row>
    <row r="864" spans="10:40" x14ac:dyDescent="0.25">
      <c r="J864" s="18">
        <f t="shared" ref="J864:J927" si="92">K864+L864+M864</f>
        <v>0</v>
      </c>
      <c r="M864" s="18">
        <f t="shared" ref="M864:M927" si="93">N864+O864+V864+Z864+AB864+AD864</f>
        <v>0</v>
      </c>
      <c r="Q864" s="18">
        <f t="shared" ref="Q864:Q927" si="94">N864+O864+P864</f>
        <v>0</v>
      </c>
      <c r="U864" s="18">
        <f t="shared" ref="U864:U927" si="95">R864+S864+T864</f>
        <v>0</v>
      </c>
      <c r="AJ864" s="18">
        <f t="shared" ref="AJ864:AJ927" si="96">AG864+AH864+AI864</f>
        <v>0</v>
      </c>
      <c r="AN864" s="18">
        <f t="shared" ref="AN864:AN927" si="97">AK864+AL864+AM864</f>
        <v>0</v>
      </c>
    </row>
    <row r="865" spans="10:40" x14ac:dyDescent="0.25">
      <c r="J865" s="18">
        <f t="shared" si="92"/>
        <v>0</v>
      </c>
      <c r="M865" s="18">
        <f t="shared" si="93"/>
        <v>0</v>
      </c>
      <c r="Q865" s="18">
        <f t="shared" si="94"/>
        <v>0</v>
      </c>
      <c r="U865" s="18">
        <f t="shared" si="95"/>
        <v>0</v>
      </c>
      <c r="AJ865" s="18">
        <f t="shared" si="96"/>
        <v>0</v>
      </c>
      <c r="AN865" s="18">
        <f t="shared" si="97"/>
        <v>0</v>
      </c>
    </row>
    <row r="866" spans="10:40" x14ac:dyDescent="0.25">
      <c r="J866" s="18">
        <f t="shared" si="92"/>
        <v>0</v>
      </c>
      <c r="M866" s="18">
        <f t="shared" si="93"/>
        <v>0</v>
      </c>
      <c r="Q866" s="18">
        <f t="shared" si="94"/>
        <v>0</v>
      </c>
      <c r="U866" s="18">
        <f t="shared" si="95"/>
        <v>0</v>
      </c>
      <c r="AJ866" s="18">
        <f t="shared" si="96"/>
        <v>0</v>
      </c>
      <c r="AN866" s="18">
        <f t="shared" si="97"/>
        <v>0</v>
      </c>
    </row>
    <row r="867" spans="10:40" x14ac:dyDescent="0.25">
      <c r="J867" s="18">
        <f t="shared" si="92"/>
        <v>0</v>
      </c>
      <c r="M867" s="18">
        <f t="shared" si="93"/>
        <v>0</v>
      </c>
      <c r="Q867" s="18">
        <f t="shared" si="94"/>
        <v>0</v>
      </c>
      <c r="U867" s="18">
        <f t="shared" si="95"/>
        <v>0</v>
      </c>
      <c r="AJ867" s="18">
        <f t="shared" si="96"/>
        <v>0</v>
      </c>
      <c r="AN867" s="18">
        <f t="shared" si="97"/>
        <v>0</v>
      </c>
    </row>
    <row r="868" spans="10:40" x14ac:dyDescent="0.25">
      <c r="J868" s="18">
        <f t="shared" si="92"/>
        <v>0</v>
      </c>
      <c r="M868" s="18">
        <f t="shared" si="93"/>
        <v>0</v>
      </c>
      <c r="Q868" s="18">
        <f t="shared" si="94"/>
        <v>0</v>
      </c>
      <c r="U868" s="18">
        <f t="shared" si="95"/>
        <v>0</v>
      </c>
      <c r="AJ868" s="18">
        <f t="shared" si="96"/>
        <v>0</v>
      </c>
      <c r="AN868" s="18">
        <f t="shared" si="97"/>
        <v>0</v>
      </c>
    </row>
    <row r="869" spans="10:40" x14ac:dyDescent="0.25">
      <c r="J869" s="18">
        <f t="shared" si="92"/>
        <v>0</v>
      </c>
      <c r="M869" s="18">
        <f t="shared" si="93"/>
        <v>0</v>
      </c>
      <c r="Q869" s="18">
        <f t="shared" si="94"/>
        <v>0</v>
      </c>
      <c r="U869" s="18">
        <f t="shared" si="95"/>
        <v>0</v>
      </c>
      <c r="AJ869" s="18">
        <f t="shared" si="96"/>
        <v>0</v>
      </c>
      <c r="AN869" s="18">
        <f t="shared" si="97"/>
        <v>0</v>
      </c>
    </row>
    <row r="870" spans="10:40" x14ac:dyDescent="0.25">
      <c r="J870" s="18">
        <f t="shared" si="92"/>
        <v>0</v>
      </c>
      <c r="M870" s="18">
        <f t="shared" si="93"/>
        <v>0</v>
      </c>
      <c r="Q870" s="18">
        <f t="shared" si="94"/>
        <v>0</v>
      </c>
      <c r="U870" s="18">
        <f t="shared" si="95"/>
        <v>0</v>
      </c>
      <c r="AJ870" s="18">
        <f t="shared" si="96"/>
        <v>0</v>
      </c>
      <c r="AN870" s="18">
        <f t="shared" si="97"/>
        <v>0</v>
      </c>
    </row>
    <row r="871" spans="10:40" x14ac:dyDescent="0.25">
      <c r="J871" s="18">
        <f t="shared" si="92"/>
        <v>0</v>
      </c>
      <c r="M871" s="18">
        <f t="shared" si="93"/>
        <v>0</v>
      </c>
      <c r="Q871" s="18">
        <f t="shared" si="94"/>
        <v>0</v>
      </c>
      <c r="U871" s="18">
        <f t="shared" si="95"/>
        <v>0</v>
      </c>
      <c r="AJ871" s="18">
        <f t="shared" si="96"/>
        <v>0</v>
      </c>
      <c r="AN871" s="18">
        <f t="shared" si="97"/>
        <v>0</v>
      </c>
    </row>
    <row r="872" spans="10:40" x14ac:dyDescent="0.25">
      <c r="J872" s="18">
        <f t="shared" si="92"/>
        <v>0</v>
      </c>
      <c r="M872" s="18">
        <f t="shared" si="93"/>
        <v>0</v>
      </c>
      <c r="Q872" s="18">
        <f t="shared" si="94"/>
        <v>0</v>
      </c>
      <c r="U872" s="18">
        <f t="shared" si="95"/>
        <v>0</v>
      </c>
      <c r="AJ872" s="18">
        <f t="shared" si="96"/>
        <v>0</v>
      </c>
      <c r="AN872" s="18">
        <f t="shared" si="97"/>
        <v>0</v>
      </c>
    </row>
    <row r="873" spans="10:40" x14ac:dyDescent="0.25">
      <c r="J873" s="18">
        <f t="shared" si="92"/>
        <v>0</v>
      </c>
      <c r="M873" s="18">
        <f t="shared" si="93"/>
        <v>0</v>
      </c>
      <c r="Q873" s="18">
        <f t="shared" si="94"/>
        <v>0</v>
      </c>
      <c r="U873" s="18">
        <f t="shared" si="95"/>
        <v>0</v>
      </c>
      <c r="AJ873" s="18">
        <f t="shared" si="96"/>
        <v>0</v>
      </c>
      <c r="AN873" s="18">
        <f t="shared" si="97"/>
        <v>0</v>
      </c>
    </row>
    <row r="874" spans="10:40" x14ac:dyDescent="0.25">
      <c r="J874" s="18">
        <f t="shared" si="92"/>
        <v>0</v>
      </c>
      <c r="M874" s="18">
        <f t="shared" si="93"/>
        <v>0</v>
      </c>
      <c r="Q874" s="18">
        <f t="shared" si="94"/>
        <v>0</v>
      </c>
      <c r="U874" s="18">
        <f t="shared" si="95"/>
        <v>0</v>
      </c>
      <c r="AJ874" s="18">
        <f t="shared" si="96"/>
        <v>0</v>
      </c>
      <c r="AN874" s="18">
        <f t="shared" si="97"/>
        <v>0</v>
      </c>
    </row>
    <row r="875" spans="10:40" x14ac:dyDescent="0.25">
      <c r="J875" s="18">
        <f t="shared" si="92"/>
        <v>0</v>
      </c>
      <c r="M875" s="18">
        <f t="shared" si="93"/>
        <v>0</v>
      </c>
      <c r="Q875" s="18">
        <f t="shared" si="94"/>
        <v>0</v>
      </c>
      <c r="U875" s="18">
        <f t="shared" si="95"/>
        <v>0</v>
      </c>
      <c r="AJ875" s="18">
        <f t="shared" si="96"/>
        <v>0</v>
      </c>
      <c r="AN875" s="18">
        <f t="shared" si="97"/>
        <v>0</v>
      </c>
    </row>
    <row r="876" spans="10:40" x14ac:dyDescent="0.25">
      <c r="J876" s="18">
        <f t="shared" si="92"/>
        <v>0</v>
      </c>
      <c r="M876" s="18">
        <f t="shared" si="93"/>
        <v>0</v>
      </c>
      <c r="Q876" s="18">
        <f t="shared" si="94"/>
        <v>0</v>
      </c>
      <c r="U876" s="18">
        <f t="shared" si="95"/>
        <v>0</v>
      </c>
      <c r="AJ876" s="18">
        <f t="shared" si="96"/>
        <v>0</v>
      </c>
      <c r="AN876" s="18">
        <f t="shared" si="97"/>
        <v>0</v>
      </c>
    </row>
    <row r="877" spans="10:40" x14ac:dyDescent="0.25">
      <c r="J877" s="18">
        <f t="shared" si="92"/>
        <v>0</v>
      </c>
      <c r="M877" s="18">
        <f t="shared" si="93"/>
        <v>0</v>
      </c>
      <c r="Q877" s="18">
        <f t="shared" si="94"/>
        <v>0</v>
      </c>
      <c r="U877" s="18">
        <f t="shared" si="95"/>
        <v>0</v>
      </c>
      <c r="AJ877" s="18">
        <f t="shared" si="96"/>
        <v>0</v>
      </c>
      <c r="AN877" s="18">
        <f t="shared" si="97"/>
        <v>0</v>
      </c>
    </row>
    <row r="878" spans="10:40" x14ac:dyDescent="0.25">
      <c r="J878" s="18">
        <f t="shared" si="92"/>
        <v>0</v>
      </c>
      <c r="M878" s="18">
        <f t="shared" si="93"/>
        <v>0</v>
      </c>
      <c r="Q878" s="18">
        <f t="shared" si="94"/>
        <v>0</v>
      </c>
      <c r="U878" s="18">
        <f t="shared" si="95"/>
        <v>0</v>
      </c>
      <c r="AJ878" s="18">
        <f t="shared" si="96"/>
        <v>0</v>
      </c>
      <c r="AN878" s="18">
        <f t="shared" si="97"/>
        <v>0</v>
      </c>
    </row>
    <row r="879" spans="10:40" x14ac:dyDescent="0.25">
      <c r="J879" s="18">
        <f t="shared" si="92"/>
        <v>0</v>
      </c>
      <c r="M879" s="18">
        <f t="shared" si="93"/>
        <v>0</v>
      </c>
      <c r="Q879" s="18">
        <f t="shared" si="94"/>
        <v>0</v>
      </c>
      <c r="U879" s="18">
        <f t="shared" si="95"/>
        <v>0</v>
      </c>
      <c r="AJ879" s="18">
        <f t="shared" si="96"/>
        <v>0</v>
      </c>
      <c r="AN879" s="18">
        <f t="shared" si="97"/>
        <v>0</v>
      </c>
    </row>
    <row r="880" spans="10:40" x14ac:dyDescent="0.25">
      <c r="J880" s="18">
        <f t="shared" si="92"/>
        <v>0</v>
      </c>
      <c r="M880" s="18">
        <f t="shared" si="93"/>
        <v>0</v>
      </c>
      <c r="Q880" s="18">
        <f t="shared" si="94"/>
        <v>0</v>
      </c>
      <c r="U880" s="18">
        <f t="shared" si="95"/>
        <v>0</v>
      </c>
      <c r="AJ880" s="18">
        <f t="shared" si="96"/>
        <v>0</v>
      </c>
      <c r="AN880" s="18">
        <f t="shared" si="97"/>
        <v>0</v>
      </c>
    </row>
    <row r="881" spans="10:40" x14ac:dyDescent="0.25">
      <c r="J881" s="18">
        <f t="shared" si="92"/>
        <v>0</v>
      </c>
      <c r="M881" s="18">
        <f t="shared" si="93"/>
        <v>0</v>
      </c>
      <c r="Q881" s="18">
        <f t="shared" si="94"/>
        <v>0</v>
      </c>
      <c r="U881" s="18">
        <f t="shared" si="95"/>
        <v>0</v>
      </c>
      <c r="AJ881" s="18">
        <f t="shared" si="96"/>
        <v>0</v>
      </c>
      <c r="AN881" s="18">
        <f t="shared" si="97"/>
        <v>0</v>
      </c>
    </row>
    <row r="882" spans="10:40" x14ac:dyDescent="0.25">
      <c r="J882" s="18">
        <f t="shared" si="92"/>
        <v>0</v>
      </c>
      <c r="M882" s="18">
        <f t="shared" si="93"/>
        <v>0</v>
      </c>
      <c r="Q882" s="18">
        <f t="shared" si="94"/>
        <v>0</v>
      </c>
      <c r="U882" s="18">
        <f t="shared" si="95"/>
        <v>0</v>
      </c>
      <c r="AJ882" s="18">
        <f t="shared" si="96"/>
        <v>0</v>
      </c>
      <c r="AN882" s="18">
        <f t="shared" si="97"/>
        <v>0</v>
      </c>
    </row>
    <row r="883" spans="10:40" x14ac:dyDescent="0.25">
      <c r="J883" s="18">
        <f t="shared" si="92"/>
        <v>0</v>
      </c>
      <c r="M883" s="18">
        <f t="shared" si="93"/>
        <v>0</v>
      </c>
      <c r="Q883" s="18">
        <f t="shared" si="94"/>
        <v>0</v>
      </c>
      <c r="U883" s="18">
        <f t="shared" si="95"/>
        <v>0</v>
      </c>
      <c r="AJ883" s="18">
        <f t="shared" si="96"/>
        <v>0</v>
      </c>
      <c r="AN883" s="18">
        <f t="shared" si="97"/>
        <v>0</v>
      </c>
    </row>
    <row r="884" spans="10:40" x14ac:dyDescent="0.25">
      <c r="J884" s="18">
        <f t="shared" si="92"/>
        <v>0</v>
      </c>
      <c r="M884" s="18">
        <f t="shared" si="93"/>
        <v>0</v>
      </c>
      <c r="Q884" s="18">
        <f t="shared" si="94"/>
        <v>0</v>
      </c>
      <c r="U884" s="18">
        <f t="shared" si="95"/>
        <v>0</v>
      </c>
      <c r="AJ884" s="18">
        <f t="shared" si="96"/>
        <v>0</v>
      </c>
      <c r="AN884" s="18">
        <f t="shared" si="97"/>
        <v>0</v>
      </c>
    </row>
    <row r="885" spans="10:40" x14ac:dyDescent="0.25">
      <c r="J885" s="18">
        <f t="shared" si="92"/>
        <v>0</v>
      </c>
      <c r="M885" s="18">
        <f t="shared" si="93"/>
        <v>0</v>
      </c>
      <c r="Q885" s="18">
        <f t="shared" si="94"/>
        <v>0</v>
      </c>
      <c r="U885" s="18">
        <f t="shared" si="95"/>
        <v>0</v>
      </c>
      <c r="AJ885" s="18">
        <f t="shared" si="96"/>
        <v>0</v>
      </c>
      <c r="AN885" s="18">
        <f t="shared" si="97"/>
        <v>0</v>
      </c>
    </row>
    <row r="886" spans="10:40" x14ac:dyDescent="0.25">
      <c r="J886" s="18">
        <f t="shared" si="92"/>
        <v>0</v>
      </c>
      <c r="M886" s="18">
        <f t="shared" si="93"/>
        <v>0</v>
      </c>
      <c r="Q886" s="18">
        <f t="shared" si="94"/>
        <v>0</v>
      </c>
      <c r="U886" s="18">
        <f t="shared" si="95"/>
        <v>0</v>
      </c>
      <c r="AJ886" s="18">
        <f t="shared" si="96"/>
        <v>0</v>
      </c>
      <c r="AN886" s="18">
        <f t="shared" si="97"/>
        <v>0</v>
      </c>
    </row>
    <row r="887" spans="10:40" x14ac:dyDescent="0.25">
      <c r="J887" s="18">
        <f t="shared" si="92"/>
        <v>0</v>
      </c>
      <c r="M887" s="18">
        <f t="shared" si="93"/>
        <v>0</v>
      </c>
      <c r="Q887" s="18">
        <f t="shared" si="94"/>
        <v>0</v>
      </c>
      <c r="U887" s="18">
        <f t="shared" si="95"/>
        <v>0</v>
      </c>
      <c r="AJ887" s="18">
        <f t="shared" si="96"/>
        <v>0</v>
      </c>
      <c r="AN887" s="18">
        <f t="shared" si="97"/>
        <v>0</v>
      </c>
    </row>
    <row r="888" spans="10:40" x14ac:dyDescent="0.25">
      <c r="J888" s="18">
        <f t="shared" si="92"/>
        <v>0</v>
      </c>
      <c r="M888" s="18">
        <f t="shared" si="93"/>
        <v>0</v>
      </c>
      <c r="Q888" s="18">
        <f t="shared" si="94"/>
        <v>0</v>
      </c>
      <c r="U888" s="18">
        <f t="shared" si="95"/>
        <v>0</v>
      </c>
      <c r="AJ888" s="18">
        <f t="shared" si="96"/>
        <v>0</v>
      </c>
      <c r="AN888" s="18">
        <f t="shared" si="97"/>
        <v>0</v>
      </c>
    </row>
    <row r="889" spans="10:40" x14ac:dyDescent="0.25">
      <c r="J889" s="18">
        <f t="shared" si="92"/>
        <v>0</v>
      </c>
      <c r="M889" s="18">
        <f t="shared" si="93"/>
        <v>0</v>
      </c>
      <c r="Q889" s="18">
        <f t="shared" si="94"/>
        <v>0</v>
      </c>
      <c r="U889" s="18">
        <f t="shared" si="95"/>
        <v>0</v>
      </c>
      <c r="AJ889" s="18">
        <f t="shared" si="96"/>
        <v>0</v>
      </c>
      <c r="AN889" s="18">
        <f t="shared" si="97"/>
        <v>0</v>
      </c>
    </row>
    <row r="890" spans="10:40" x14ac:dyDescent="0.25">
      <c r="J890" s="18">
        <f t="shared" si="92"/>
        <v>0</v>
      </c>
      <c r="M890" s="18">
        <f t="shared" si="93"/>
        <v>0</v>
      </c>
      <c r="Q890" s="18">
        <f t="shared" si="94"/>
        <v>0</v>
      </c>
      <c r="U890" s="18">
        <f t="shared" si="95"/>
        <v>0</v>
      </c>
      <c r="AJ890" s="18">
        <f t="shared" si="96"/>
        <v>0</v>
      </c>
      <c r="AN890" s="18">
        <f t="shared" si="97"/>
        <v>0</v>
      </c>
    </row>
    <row r="891" spans="10:40" x14ac:dyDescent="0.25">
      <c r="J891" s="18">
        <f t="shared" si="92"/>
        <v>0</v>
      </c>
      <c r="M891" s="18">
        <f t="shared" si="93"/>
        <v>0</v>
      </c>
      <c r="Q891" s="18">
        <f t="shared" si="94"/>
        <v>0</v>
      </c>
      <c r="U891" s="18">
        <f t="shared" si="95"/>
        <v>0</v>
      </c>
      <c r="AJ891" s="18">
        <f t="shared" si="96"/>
        <v>0</v>
      </c>
      <c r="AN891" s="18">
        <f t="shared" si="97"/>
        <v>0</v>
      </c>
    </row>
    <row r="892" spans="10:40" x14ac:dyDescent="0.25">
      <c r="J892" s="18">
        <f t="shared" si="92"/>
        <v>0</v>
      </c>
      <c r="M892" s="18">
        <f t="shared" si="93"/>
        <v>0</v>
      </c>
      <c r="Q892" s="18">
        <f t="shared" si="94"/>
        <v>0</v>
      </c>
      <c r="U892" s="18">
        <f t="shared" si="95"/>
        <v>0</v>
      </c>
      <c r="AJ892" s="18">
        <f t="shared" si="96"/>
        <v>0</v>
      </c>
      <c r="AN892" s="18">
        <f t="shared" si="97"/>
        <v>0</v>
      </c>
    </row>
    <row r="893" spans="10:40" x14ac:dyDescent="0.25">
      <c r="J893" s="18">
        <f t="shared" si="92"/>
        <v>0</v>
      </c>
      <c r="M893" s="18">
        <f t="shared" si="93"/>
        <v>0</v>
      </c>
      <c r="Q893" s="18">
        <f t="shared" si="94"/>
        <v>0</v>
      </c>
      <c r="U893" s="18">
        <f t="shared" si="95"/>
        <v>0</v>
      </c>
      <c r="AJ893" s="18">
        <f t="shared" si="96"/>
        <v>0</v>
      </c>
      <c r="AN893" s="18">
        <f t="shared" si="97"/>
        <v>0</v>
      </c>
    </row>
    <row r="894" spans="10:40" x14ac:dyDescent="0.25">
      <c r="J894" s="18">
        <f t="shared" si="92"/>
        <v>0</v>
      </c>
      <c r="M894" s="18">
        <f t="shared" si="93"/>
        <v>0</v>
      </c>
      <c r="Q894" s="18">
        <f t="shared" si="94"/>
        <v>0</v>
      </c>
      <c r="U894" s="18">
        <f t="shared" si="95"/>
        <v>0</v>
      </c>
      <c r="AJ894" s="18">
        <f t="shared" si="96"/>
        <v>0</v>
      </c>
      <c r="AN894" s="18">
        <f t="shared" si="97"/>
        <v>0</v>
      </c>
    </row>
    <row r="895" spans="10:40" x14ac:dyDescent="0.25">
      <c r="J895" s="18">
        <f t="shared" si="92"/>
        <v>0</v>
      </c>
      <c r="M895" s="18">
        <f t="shared" si="93"/>
        <v>0</v>
      </c>
      <c r="Q895" s="18">
        <f t="shared" si="94"/>
        <v>0</v>
      </c>
      <c r="U895" s="18">
        <f t="shared" si="95"/>
        <v>0</v>
      </c>
      <c r="AJ895" s="18">
        <f t="shared" si="96"/>
        <v>0</v>
      </c>
      <c r="AN895" s="18">
        <f t="shared" si="97"/>
        <v>0</v>
      </c>
    </row>
    <row r="896" spans="10:40" x14ac:dyDescent="0.25">
      <c r="J896" s="18">
        <f t="shared" si="92"/>
        <v>0</v>
      </c>
      <c r="M896" s="18">
        <f t="shared" si="93"/>
        <v>0</v>
      </c>
      <c r="Q896" s="18">
        <f t="shared" si="94"/>
        <v>0</v>
      </c>
      <c r="U896" s="18">
        <f t="shared" si="95"/>
        <v>0</v>
      </c>
      <c r="AJ896" s="18">
        <f t="shared" si="96"/>
        <v>0</v>
      </c>
      <c r="AN896" s="18">
        <f t="shared" si="97"/>
        <v>0</v>
      </c>
    </row>
    <row r="897" spans="10:40" x14ac:dyDescent="0.25">
      <c r="J897" s="18">
        <f t="shared" si="92"/>
        <v>0</v>
      </c>
      <c r="M897" s="18">
        <f t="shared" si="93"/>
        <v>0</v>
      </c>
      <c r="Q897" s="18">
        <f t="shared" si="94"/>
        <v>0</v>
      </c>
      <c r="U897" s="18">
        <f t="shared" si="95"/>
        <v>0</v>
      </c>
      <c r="AJ897" s="18">
        <f t="shared" si="96"/>
        <v>0</v>
      </c>
      <c r="AN897" s="18">
        <f t="shared" si="97"/>
        <v>0</v>
      </c>
    </row>
    <row r="898" spans="10:40" x14ac:dyDescent="0.25">
      <c r="J898" s="18">
        <f t="shared" si="92"/>
        <v>0</v>
      </c>
      <c r="M898" s="18">
        <f t="shared" si="93"/>
        <v>0</v>
      </c>
      <c r="Q898" s="18">
        <f t="shared" si="94"/>
        <v>0</v>
      </c>
      <c r="U898" s="18">
        <f t="shared" si="95"/>
        <v>0</v>
      </c>
      <c r="AJ898" s="18">
        <f t="shared" si="96"/>
        <v>0</v>
      </c>
      <c r="AN898" s="18">
        <f t="shared" si="97"/>
        <v>0</v>
      </c>
    </row>
    <row r="899" spans="10:40" x14ac:dyDescent="0.25">
      <c r="J899" s="18">
        <f t="shared" si="92"/>
        <v>0</v>
      </c>
      <c r="M899" s="18">
        <f t="shared" si="93"/>
        <v>0</v>
      </c>
      <c r="Q899" s="18">
        <f t="shared" si="94"/>
        <v>0</v>
      </c>
      <c r="U899" s="18">
        <f t="shared" si="95"/>
        <v>0</v>
      </c>
      <c r="AJ899" s="18">
        <f t="shared" si="96"/>
        <v>0</v>
      </c>
      <c r="AN899" s="18">
        <f t="shared" si="97"/>
        <v>0</v>
      </c>
    </row>
    <row r="900" spans="10:40" x14ac:dyDescent="0.25">
      <c r="J900" s="18">
        <f t="shared" si="92"/>
        <v>0</v>
      </c>
      <c r="M900" s="18">
        <f t="shared" si="93"/>
        <v>0</v>
      </c>
      <c r="Q900" s="18">
        <f t="shared" si="94"/>
        <v>0</v>
      </c>
      <c r="U900" s="18">
        <f t="shared" si="95"/>
        <v>0</v>
      </c>
      <c r="AJ900" s="18">
        <f t="shared" si="96"/>
        <v>0</v>
      </c>
      <c r="AN900" s="18">
        <f t="shared" si="97"/>
        <v>0</v>
      </c>
    </row>
    <row r="901" spans="10:40" x14ac:dyDescent="0.25">
      <c r="J901" s="18">
        <f t="shared" si="92"/>
        <v>0</v>
      </c>
      <c r="M901" s="18">
        <f t="shared" si="93"/>
        <v>0</v>
      </c>
      <c r="Q901" s="18">
        <f t="shared" si="94"/>
        <v>0</v>
      </c>
      <c r="U901" s="18">
        <f t="shared" si="95"/>
        <v>0</v>
      </c>
      <c r="AJ901" s="18">
        <f t="shared" si="96"/>
        <v>0</v>
      </c>
      <c r="AN901" s="18">
        <f t="shared" si="97"/>
        <v>0</v>
      </c>
    </row>
    <row r="902" spans="10:40" x14ac:dyDescent="0.25">
      <c r="J902" s="18">
        <f t="shared" si="92"/>
        <v>0</v>
      </c>
      <c r="M902" s="18">
        <f t="shared" si="93"/>
        <v>0</v>
      </c>
      <c r="Q902" s="18">
        <f t="shared" si="94"/>
        <v>0</v>
      </c>
      <c r="U902" s="18">
        <f t="shared" si="95"/>
        <v>0</v>
      </c>
      <c r="AJ902" s="18">
        <f t="shared" si="96"/>
        <v>0</v>
      </c>
      <c r="AN902" s="18">
        <f t="shared" si="97"/>
        <v>0</v>
      </c>
    </row>
    <row r="903" spans="10:40" x14ac:dyDescent="0.25">
      <c r="J903" s="18">
        <f t="shared" si="92"/>
        <v>0</v>
      </c>
      <c r="M903" s="18">
        <f t="shared" si="93"/>
        <v>0</v>
      </c>
      <c r="Q903" s="18">
        <f t="shared" si="94"/>
        <v>0</v>
      </c>
      <c r="U903" s="18">
        <f t="shared" si="95"/>
        <v>0</v>
      </c>
      <c r="AJ903" s="18">
        <f t="shared" si="96"/>
        <v>0</v>
      </c>
      <c r="AN903" s="18">
        <f t="shared" si="97"/>
        <v>0</v>
      </c>
    </row>
    <row r="904" spans="10:40" x14ac:dyDescent="0.25">
      <c r="J904" s="18">
        <f t="shared" si="92"/>
        <v>0</v>
      </c>
      <c r="M904" s="18">
        <f t="shared" si="93"/>
        <v>0</v>
      </c>
      <c r="Q904" s="18">
        <f t="shared" si="94"/>
        <v>0</v>
      </c>
      <c r="U904" s="18">
        <f t="shared" si="95"/>
        <v>0</v>
      </c>
      <c r="AJ904" s="18">
        <f t="shared" si="96"/>
        <v>0</v>
      </c>
      <c r="AN904" s="18">
        <f t="shared" si="97"/>
        <v>0</v>
      </c>
    </row>
    <row r="905" spans="10:40" x14ac:dyDescent="0.25">
      <c r="J905" s="18">
        <f t="shared" si="92"/>
        <v>0</v>
      </c>
      <c r="M905" s="18">
        <f t="shared" si="93"/>
        <v>0</v>
      </c>
      <c r="Q905" s="18">
        <f t="shared" si="94"/>
        <v>0</v>
      </c>
      <c r="U905" s="18">
        <f t="shared" si="95"/>
        <v>0</v>
      </c>
      <c r="AJ905" s="18">
        <f t="shared" si="96"/>
        <v>0</v>
      </c>
      <c r="AN905" s="18">
        <f t="shared" si="97"/>
        <v>0</v>
      </c>
    </row>
    <row r="906" spans="10:40" x14ac:dyDescent="0.25">
      <c r="J906" s="18">
        <f t="shared" si="92"/>
        <v>0</v>
      </c>
      <c r="M906" s="18">
        <f t="shared" si="93"/>
        <v>0</v>
      </c>
      <c r="Q906" s="18">
        <f t="shared" si="94"/>
        <v>0</v>
      </c>
      <c r="U906" s="18">
        <f t="shared" si="95"/>
        <v>0</v>
      </c>
      <c r="AJ906" s="18">
        <f t="shared" si="96"/>
        <v>0</v>
      </c>
      <c r="AN906" s="18">
        <f t="shared" si="97"/>
        <v>0</v>
      </c>
    </row>
    <row r="907" spans="10:40" x14ac:dyDescent="0.25">
      <c r="J907" s="18">
        <f t="shared" si="92"/>
        <v>0</v>
      </c>
      <c r="M907" s="18">
        <f t="shared" si="93"/>
        <v>0</v>
      </c>
      <c r="Q907" s="18">
        <f t="shared" si="94"/>
        <v>0</v>
      </c>
      <c r="U907" s="18">
        <f t="shared" si="95"/>
        <v>0</v>
      </c>
      <c r="AJ907" s="18">
        <f t="shared" si="96"/>
        <v>0</v>
      </c>
      <c r="AN907" s="18">
        <f t="shared" si="97"/>
        <v>0</v>
      </c>
    </row>
    <row r="908" spans="10:40" x14ac:dyDescent="0.25">
      <c r="J908" s="18">
        <f t="shared" si="92"/>
        <v>0</v>
      </c>
      <c r="M908" s="18">
        <f t="shared" si="93"/>
        <v>0</v>
      </c>
      <c r="Q908" s="18">
        <f t="shared" si="94"/>
        <v>0</v>
      </c>
      <c r="U908" s="18">
        <f t="shared" si="95"/>
        <v>0</v>
      </c>
      <c r="AJ908" s="18">
        <f t="shared" si="96"/>
        <v>0</v>
      </c>
      <c r="AN908" s="18">
        <f t="shared" si="97"/>
        <v>0</v>
      </c>
    </row>
    <row r="909" spans="10:40" x14ac:dyDescent="0.25">
      <c r="J909" s="18">
        <f t="shared" si="92"/>
        <v>0</v>
      </c>
      <c r="M909" s="18">
        <f t="shared" si="93"/>
        <v>0</v>
      </c>
      <c r="Q909" s="18">
        <f t="shared" si="94"/>
        <v>0</v>
      </c>
      <c r="U909" s="18">
        <f t="shared" si="95"/>
        <v>0</v>
      </c>
      <c r="AJ909" s="18">
        <f t="shared" si="96"/>
        <v>0</v>
      </c>
      <c r="AN909" s="18">
        <f t="shared" si="97"/>
        <v>0</v>
      </c>
    </row>
    <row r="910" spans="10:40" x14ac:dyDescent="0.25">
      <c r="J910" s="18">
        <f t="shared" si="92"/>
        <v>0</v>
      </c>
      <c r="M910" s="18">
        <f t="shared" si="93"/>
        <v>0</v>
      </c>
      <c r="Q910" s="18">
        <f t="shared" si="94"/>
        <v>0</v>
      </c>
      <c r="U910" s="18">
        <f t="shared" si="95"/>
        <v>0</v>
      </c>
      <c r="AJ910" s="18">
        <f t="shared" si="96"/>
        <v>0</v>
      </c>
      <c r="AN910" s="18">
        <f t="shared" si="97"/>
        <v>0</v>
      </c>
    </row>
    <row r="911" spans="10:40" x14ac:dyDescent="0.25">
      <c r="J911" s="18">
        <f t="shared" si="92"/>
        <v>0</v>
      </c>
      <c r="M911" s="18">
        <f t="shared" si="93"/>
        <v>0</v>
      </c>
      <c r="Q911" s="18">
        <f t="shared" si="94"/>
        <v>0</v>
      </c>
      <c r="U911" s="18">
        <f t="shared" si="95"/>
        <v>0</v>
      </c>
      <c r="AJ911" s="18">
        <f t="shared" si="96"/>
        <v>0</v>
      </c>
      <c r="AN911" s="18">
        <f t="shared" si="97"/>
        <v>0</v>
      </c>
    </row>
    <row r="912" spans="10:40" x14ac:dyDescent="0.25">
      <c r="J912" s="18">
        <f t="shared" si="92"/>
        <v>0</v>
      </c>
      <c r="M912" s="18">
        <f t="shared" si="93"/>
        <v>0</v>
      </c>
      <c r="Q912" s="18">
        <f t="shared" si="94"/>
        <v>0</v>
      </c>
      <c r="U912" s="18">
        <f t="shared" si="95"/>
        <v>0</v>
      </c>
      <c r="AJ912" s="18">
        <f t="shared" si="96"/>
        <v>0</v>
      </c>
      <c r="AN912" s="18">
        <f t="shared" si="97"/>
        <v>0</v>
      </c>
    </row>
    <row r="913" spans="10:40" x14ac:dyDescent="0.25">
      <c r="J913" s="18">
        <f t="shared" si="92"/>
        <v>0</v>
      </c>
      <c r="M913" s="18">
        <f t="shared" si="93"/>
        <v>0</v>
      </c>
      <c r="Q913" s="18">
        <f t="shared" si="94"/>
        <v>0</v>
      </c>
      <c r="U913" s="18">
        <f t="shared" si="95"/>
        <v>0</v>
      </c>
      <c r="AJ913" s="18">
        <f t="shared" si="96"/>
        <v>0</v>
      </c>
      <c r="AN913" s="18">
        <f t="shared" si="97"/>
        <v>0</v>
      </c>
    </row>
    <row r="914" spans="10:40" x14ac:dyDescent="0.25">
      <c r="J914" s="18">
        <f t="shared" si="92"/>
        <v>0</v>
      </c>
      <c r="M914" s="18">
        <f t="shared" si="93"/>
        <v>0</v>
      </c>
      <c r="Q914" s="18">
        <f t="shared" si="94"/>
        <v>0</v>
      </c>
      <c r="U914" s="18">
        <f t="shared" si="95"/>
        <v>0</v>
      </c>
      <c r="AJ914" s="18">
        <f t="shared" si="96"/>
        <v>0</v>
      </c>
      <c r="AN914" s="18">
        <f t="shared" si="97"/>
        <v>0</v>
      </c>
    </row>
    <row r="915" spans="10:40" x14ac:dyDescent="0.25">
      <c r="J915" s="18">
        <f t="shared" si="92"/>
        <v>0</v>
      </c>
      <c r="M915" s="18">
        <f t="shared" si="93"/>
        <v>0</v>
      </c>
      <c r="Q915" s="18">
        <f t="shared" si="94"/>
        <v>0</v>
      </c>
      <c r="U915" s="18">
        <f t="shared" si="95"/>
        <v>0</v>
      </c>
      <c r="AJ915" s="18">
        <f t="shared" si="96"/>
        <v>0</v>
      </c>
      <c r="AN915" s="18">
        <f t="shared" si="97"/>
        <v>0</v>
      </c>
    </row>
    <row r="916" spans="10:40" x14ac:dyDescent="0.25">
      <c r="J916" s="18">
        <f t="shared" si="92"/>
        <v>0</v>
      </c>
      <c r="M916" s="18">
        <f t="shared" si="93"/>
        <v>0</v>
      </c>
      <c r="Q916" s="18">
        <f t="shared" si="94"/>
        <v>0</v>
      </c>
      <c r="U916" s="18">
        <f t="shared" si="95"/>
        <v>0</v>
      </c>
      <c r="AJ916" s="18">
        <f t="shared" si="96"/>
        <v>0</v>
      </c>
      <c r="AN916" s="18">
        <f t="shared" si="97"/>
        <v>0</v>
      </c>
    </row>
    <row r="917" spans="10:40" x14ac:dyDescent="0.25">
      <c r="J917" s="18">
        <f t="shared" si="92"/>
        <v>0</v>
      </c>
      <c r="M917" s="18">
        <f t="shared" si="93"/>
        <v>0</v>
      </c>
      <c r="Q917" s="18">
        <f t="shared" si="94"/>
        <v>0</v>
      </c>
      <c r="U917" s="18">
        <f t="shared" si="95"/>
        <v>0</v>
      </c>
      <c r="AJ917" s="18">
        <f t="shared" si="96"/>
        <v>0</v>
      </c>
      <c r="AN917" s="18">
        <f t="shared" si="97"/>
        <v>0</v>
      </c>
    </row>
    <row r="918" spans="10:40" x14ac:dyDescent="0.25">
      <c r="J918" s="18">
        <f t="shared" si="92"/>
        <v>0</v>
      </c>
      <c r="M918" s="18">
        <f t="shared" si="93"/>
        <v>0</v>
      </c>
      <c r="Q918" s="18">
        <f t="shared" si="94"/>
        <v>0</v>
      </c>
      <c r="U918" s="18">
        <f t="shared" si="95"/>
        <v>0</v>
      </c>
      <c r="AJ918" s="18">
        <f t="shared" si="96"/>
        <v>0</v>
      </c>
      <c r="AN918" s="18">
        <f t="shared" si="97"/>
        <v>0</v>
      </c>
    </row>
    <row r="919" spans="10:40" x14ac:dyDescent="0.25">
      <c r="J919" s="18">
        <f t="shared" si="92"/>
        <v>0</v>
      </c>
      <c r="M919" s="18">
        <f t="shared" si="93"/>
        <v>0</v>
      </c>
      <c r="Q919" s="18">
        <f t="shared" si="94"/>
        <v>0</v>
      </c>
      <c r="U919" s="18">
        <f t="shared" si="95"/>
        <v>0</v>
      </c>
      <c r="AJ919" s="18">
        <f t="shared" si="96"/>
        <v>0</v>
      </c>
      <c r="AN919" s="18">
        <f t="shared" si="97"/>
        <v>0</v>
      </c>
    </row>
    <row r="920" spans="10:40" x14ac:dyDescent="0.25">
      <c r="J920" s="18">
        <f t="shared" si="92"/>
        <v>0</v>
      </c>
      <c r="M920" s="18">
        <f t="shared" si="93"/>
        <v>0</v>
      </c>
      <c r="Q920" s="18">
        <f t="shared" si="94"/>
        <v>0</v>
      </c>
      <c r="U920" s="18">
        <f t="shared" si="95"/>
        <v>0</v>
      </c>
      <c r="AJ920" s="18">
        <f t="shared" si="96"/>
        <v>0</v>
      </c>
      <c r="AN920" s="18">
        <f t="shared" si="97"/>
        <v>0</v>
      </c>
    </row>
    <row r="921" spans="10:40" x14ac:dyDescent="0.25">
      <c r="J921" s="18">
        <f t="shared" si="92"/>
        <v>0</v>
      </c>
      <c r="M921" s="18">
        <f t="shared" si="93"/>
        <v>0</v>
      </c>
      <c r="Q921" s="18">
        <f t="shared" si="94"/>
        <v>0</v>
      </c>
      <c r="U921" s="18">
        <f t="shared" si="95"/>
        <v>0</v>
      </c>
      <c r="AJ921" s="18">
        <f t="shared" si="96"/>
        <v>0</v>
      </c>
      <c r="AN921" s="18">
        <f t="shared" si="97"/>
        <v>0</v>
      </c>
    </row>
    <row r="922" spans="10:40" x14ac:dyDescent="0.25">
      <c r="J922" s="18">
        <f t="shared" si="92"/>
        <v>0</v>
      </c>
      <c r="M922" s="18">
        <f t="shared" si="93"/>
        <v>0</v>
      </c>
      <c r="Q922" s="18">
        <f t="shared" si="94"/>
        <v>0</v>
      </c>
      <c r="U922" s="18">
        <f t="shared" si="95"/>
        <v>0</v>
      </c>
      <c r="AJ922" s="18">
        <f t="shared" si="96"/>
        <v>0</v>
      </c>
      <c r="AN922" s="18">
        <f t="shared" si="97"/>
        <v>0</v>
      </c>
    </row>
    <row r="923" spans="10:40" x14ac:dyDescent="0.25">
      <c r="J923" s="18">
        <f t="shared" si="92"/>
        <v>0</v>
      </c>
      <c r="M923" s="18">
        <f t="shared" si="93"/>
        <v>0</v>
      </c>
      <c r="Q923" s="18">
        <f t="shared" si="94"/>
        <v>0</v>
      </c>
      <c r="U923" s="18">
        <f t="shared" si="95"/>
        <v>0</v>
      </c>
      <c r="AJ923" s="18">
        <f t="shared" si="96"/>
        <v>0</v>
      </c>
      <c r="AN923" s="18">
        <f t="shared" si="97"/>
        <v>0</v>
      </c>
    </row>
    <row r="924" spans="10:40" x14ac:dyDescent="0.25">
      <c r="J924" s="18">
        <f t="shared" si="92"/>
        <v>0</v>
      </c>
      <c r="M924" s="18">
        <f t="shared" si="93"/>
        <v>0</v>
      </c>
      <c r="Q924" s="18">
        <f t="shared" si="94"/>
        <v>0</v>
      </c>
      <c r="U924" s="18">
        <f t="shared" si="95"/>
        <v>0</v>
      </c>
      <c r="AJ924" s="18">
        <f t="shared" si="96"/>
        <v>0</v>
      </c>
      <c r="AN924" s="18">
        <f t="shared" si="97"/>
        <v>0</v>
      </c>
    </row>
    <row r="925" spans="10:40" x14ac:dyDescent="0.25">
      <c r="J925" s="18">
        <f t="shared" si="92"/>
        <v>0</v>
      </c>
      <c r="M925" s="18">
        <f t="shared" si="93"/>
        <v>0</v>
      </c>
      <c r="Q925" s="18">
        <f t="shared" si="94"/>
        <v>0</v>
      </c>
      <c r="U925" s="18">
        <f t="shared" si="95"/>
        <v>0</v>
      </c>
      <c r="AJ925" s="18">
        <f t="shared" si="96"/>
        <v>0</v>
      </c>
      <c r="AN925" s="18">
        <f t="shared" si="97"/>
        <v>0</v>
      </c>
    </row>
    <row r="926" spans="10:40" x14ac:dyDescent="0.25">
      <c r="J926" s="18">
        <f t="shared" si="92"/>
        <v>0</v>
      </c>
      <c r="M926" s="18">
        <f t="shared" si="93"/>
        <v>0</v>
      </c>
      <c r="Q926" s="18">
        <f t="shared" si="94"/>
        <v>0</v>
      </c>
      <c r="U926" s="18">
        <f t="shared" si="95"/>
        <v>0</v>
      </c>
      <c r="AJ926" s="18">
        <f t="shared" si="96"/>
        <v>0</v>
      </c>
      <c r="AN926" s="18">
        <f t="shared" si="97"/>
        <v>0</v>
      </c>
    </row>
    <row r="927" spans="10:40" x14ac:dyDescent="0.25">
      <c r="J927" s="18">
        <f t="shared" si="92"/>
        <v>0</v>
      </c>
      <c r="M927" s="18">
        <f t="shared" si="93"/>
        <v>0</v>
      </c>
      <c r="Q927" s="18">
        <f t="shared" si="94"/>
        <v>0</v>
      </c>
      <c r="U927" s="18">
        <f t="shared" si="95"/>
        <v>0</v>
      </c>
      <c r="AJ927" s="18">
        <f t="shared" si="96"/>
        <v>0</v>
      </c>
      <c r="AN927" s="18">
        <f t="shared" si="97"/>
        <v>0</v>
      </c>
    </row>
    <row r="928" spans="10:40" x14ac:dyDescent="0.25">
      <c r="J928" s="18">
        <f t="shared" ref="J928:J991" si="98">K928+L928+M928</f>
        <v>0</v>
      </c>
      <c r="M928" s="18">
        <f t="shared" ref="M928:M991" si="99">N928+O928+V928+Z928+AB928+AD928</f>
        <v>0</v>
      </c>
      <c r="Q928" s="18">
        <f t="shared" ref="Q928:Q991" si="100">N928+O928+P928</f>
        <v>0</v>
      </c>
      <c r="U928" s="18">
        <f t="shared" ref="U928:U991" si="101">R928+S928+T928</f>
        <v>0</v>
      </c>
      <c r="AJ928" s="18">
        <f t="shared" ref="AJ928:AJ991" si="102">AG928+AH928+AI928</f>
        <v>0</v>
      </c>
      <c r="AN928" s="18">
        <f t="shared" ref="AN928:AN991" si="103">AK928+AL928+AM928</f>
        <v>0</v>
      </c>
    </row>
    <row r="929" spans="10:40" x14ac:dyDescent="0.25">
      <c r="J929" s="18">
        <f t="shared" si="98"/>
        <v>0</v>
      </c>
      <c r="M929" s="18">
        <f t="shared" si="99"/>
        <v>0</v>
      </c>
      <c r="Q929" s="18">
        <f t="shared" si="100"/>
        <v>0</v>
      </c>
      <c r="U929" s="18">
        <f t="shared" si="101"/>
        <v>0</v>
      </c>
      <c r="AJ929" s="18">
        <f t="shared" si="102"/>
        <v>0</v>
      </c>
      <c r="AN929" s="18">
        <f t="shared" si="103"/>
        <v>0</v>
      </c>
    </row>
    <row r="930" spans="10:40" x14ac:dyDescent="0.25">
      <c r="J930" s="18">
        <f t="shared" si="98"/>
        <v>0</v>
      </c>
      <c r="M930" s="18">
        <f t="shared" si="99"/>
        <v>0</v>
      </c>
      <c r="Q930" s="18">
        <f t="shared" si="100"/>
        <v>0</v>
      </c>
      <c r="U930" s="18">
        <f t="shared" si="101"/>
        <v>0</v>
      </c>
      <c r="AJ930" s="18">
        <f t="shared" si="102"/>
        <v>0</v>
      </c>
      <c r="AN930" s="18">
        <f t="shared" si="103"/>
        <v>0</v>
      </c>
    </row>
    <row r="931" spans="10:40" x14ac:dyDescent="0.25">
      <c r="J931" s="18">
        <f t="shared" si="98"/>
        <v>0</v>
      </c>
      <c r="M931" s="18">
        <f t="shared" si="99"/>
        <v>0</v>
      </c>
      <c r="Q931" s="18">
        <f t="shared" si="100"/>
        <v>0</v>
      </c>
      <c r="U931" s="18">
        <f t="shared" si="101"/>
        <v>0</v>
      </c>
      <c r="AJ931" s="18">
        <f t="shared" si="102"/>
        <v>0</v>
      </c>
      <c r="AN931" s="18">
        <f t="shared" si="103"/>
        <v>0</v>
      </c>
    </row>
    <row r="932" spans="10:40" x14ac:dyDescent="0.25">
      <c r="J932" s="18">
        <f t="shared" si="98"/>
        <v>0</v>
      </c>
      <c r="M932" s="18">
        <f t="shared" si="99"/>
        <v>0</v>
      </c>
      <c r="Q932" s="18">
        <f t="shared" si="100"/>
        <v>0</v>
      </c>
      <c r="U932" s="18">
        <f t="shared" si="101"/>
        <v>0</v>
      </c>
      <c r="AJ932" s="18">
        <f t="shared" si="102"/>
        <v>0</v>
      </c>
      <c r="AN932" s="18">
        <f t="shared" si="103"/>
        <v>0</v>
      </c>
    </row>
    <row r="933" spans="10:40" x14ac:dyDescent="0.25">
      <c r="J933" s="18">
        <f t="shared" si="98"/>
        <v>0</v>
      </c>
      <c r="M933" s="18">
        <f t="shared" si="99"/>
        <v>0</v>
      </c>
      <c r="Q933" s="18">
        <f t="shared" si="100"/>
        <v>0</v>
      </c>
      <c r="U933" s="18">
        <f t="shared" si="101"/>
        <v>0</v>
      </c>
      <c r="AJ933" s="18">
        <f t="shared" si="102"/>
        <v>0</v>
      </c>
      <c r="AN933" s="18">
        <f t="shared" si="103"/>
        <v>0</v>
      </c>
    </row>
    <row r="934" spans="10:40" x14ac:dyDescent="0.25">
      <c r="J934" s="18">
        <f t="shared" si="98"/>
        <v>0</v>
      </c>
      <c r="M934" s="18">
        <f t="shared" si="99"/>
        <v>0</v>
      </c>
      <c r="Q934" s="18">
        <f t="shared" si="100"/>
        <v>0</v>
      </c>
      <c r="U934" s="18">
        <f t="shared" si="101"/>
        <v>0</v>
      </c>
      <c r="AJ934" s="18">
        <f t="shared" si="102"/>
        <v>0</v>
      </c>
      <c r="AN934" s="18">
        <f t="shared" si="103"/>
        <v>0</v>
      </c>
    </row>
    <row r="935" spans="10:40" x14ac:dyDescent="0.25">
      <c r="J935" s="18">
        <f t="shared" si="98"/>
        <v>0</v>
      </c>
      <c r="M935" s="18">
        <f t="shared" si="99"/>
        <v>0</v>
      </c>
      <c r="Q935" s="18">
        <f t="shared" si="100"/>
        <v>0</v>
      </c>
      <c r="U935" s="18">
        <f t="shared" si="101"/>
        <v>0</v>
      </c>
      <c r="AJ935" s="18">
        <f t="shared" si="102"/>
        <v>0</v>
      </c>
      <c r="AN935" s="18">
        <f t="shared" si="103"/>
        <v>0</v>
      </c>
    </row>
    <row r="936" spans="10:40" x14ac:dyDescent="0.25">
      <c r="J936" s="18">
        <f t="shared" si="98"/>
        <v>0</v>
      </c>
      <c r="M936" s="18">
        <f t="shared" si="99"/>
        <v>0</v>
      </c>
      <c r="Q936" s="18">
        <f t="shared" si="100"/>
        <v>0</v>
      </c>
      <c r="U936" s="18">
        <f t="shared" si="101"/>
        <v>0</v>
      </c>
      <c r="AJ936" s="18">
        <f t="shared" si="102"/>
        <v>0</v>
      </c>
      <c r="AN936" s="18">
        <f t="shared" si="103"/>
        <v>0</v>
      </c>
    </row>
    <row r="937" spans="10:40" x14ac:dyDescent="0.25">
      <c r="J937" s="18">
        <f t="shared" si="98"/>
        <v>0</v>
      </c>
      <c r="M937" s="18">
        <f t="shared" si="99"/>
        <v>0</v>
      </c>
      <c r="Q937" s="18">
        <f t="shared" si="100"/>
        <v>0</v>
      </c>
      <c r="U937" s="18">
        <f t="shared" si="101"/>
        <v>0</v>
      </c>
      <c r="AJ937" s="18">
        <f t="shared" si="102"/>
        <v>0</v>
      </c>
      <c r="AN937" s="18">
        <f t="shared" si="103"/>
        <v>0</v>
      </c>
    </row>
    <row r="938" spans="10:40" x14ac:dyDescent="0.25">
      <c r="J938" s="18">
        <f t="shared" si="98"/>
        <v>0</v>
      </c>
      <c r="M938" s="18">
        <f t="shared" si="99"/>
        <v>0</v>
      </c>
      <c r="Q938" s="18">
        <f t="shared" si="100"/>
        <v>0</v>
      </c>
      <c r="U938" s="18">
        <f t="shared" si="101"/>
        <v>0</v>
      </c>
      <c r="AJ938" s="18">
        <f t="shared" si="102"/>
        <v>0</v>
      </c>
      <c r="AN938" s="18">
        <f t="shared" si="103"/>
        <v>0</v>
      </c>
    </row>
    <row r="939" spans="10:40" x14ac:dyDescent="0.25">
      <c r="J939" s="18">
        <f t="shared" si="98"/>
        <v>0</v>
      </c>
      <c r="M939" s="18">
        <f t="shared" si="99"/>
        <v>0</v>
      </c>
      <c r="Q939" s="18">
        <f t="shared" si="100"/>
        <v>0</v>
      </c>
      <c r="U939" s="18">
        <f t="shared" si="101"/>
        <v>0</v>
      </c>
      <c r="AJ939" s="18">
        <f t="shared" si="102"/>
        <v>0</v>
      </c>
      <c r="AN939" s="18">
        <f t="shared" si="103"/>
        <v>0</v>
      </c>
    </row>
    <row r="940" spans="10:40" x14ac:dyDescent="0.25">
      <c r="J940" s="18">
        <f t="shared" si="98"/>
        <v>0</v>
      </c>
      <c r="M940" s="18">
        <f t="shared" si="99"/>
        <v>0</v>
      </c>
      <c r="Q940" s="18">
        <f t="shared" si="100"/>
        <v>0</v>
      </c>
      <c r="U940" s="18">
        <f t="shared" si="101"/>
        <v>0</v>
      </c>
      <c r="AJ940" s="18">
        <f t="shared" si="102"/>
        <v>0</v>
      </c>
      <c r="AN940" s="18">
        <f t="shared" si="103"/>
        <v>0</v>
      </c>
    </row>
    <row r="941" spans="10:40" x14ac:dyDescent="0.25">
      <c r="J941" s="18">
        <f t="shared" si="98"/>
        <v>0</v>
      </c>
      <c r="M941" s="18">
        <f t="shared" si="99"/>
        <v>0</v>
      </c>
      <c r="Q941" s="18">
        <f t="shared" si="100"/>
        <v>0</v>
      </c>
      <c r="U941" s="18">
        <f t="shared" si="101"/>
        <v>0</v>
      </c>
      <c r="AJ941" s="18">
        <f t="shared" si="102"/>
        <v>0</v>
      </c>
      <c r="AN941" s="18">
        <f t="shared" si="103"/>
        <v>0</v>
      </c>
    </row>
    <row r="942" spans="10:40" x14ac:dyDescent="0.25">
      <c r="J942" s="18">
        <f t="shared" si="98"/>
        <v>0</v>
      </c>
      <c r="M942" s="18">
        <f t="shared" si="99"/>
        <v>0</v>
      </c>
      <c r="Q942" s="18">
        <f t="shared" si="100"/>
        <v>0</v>
      </c>
      <c r="U942" s="18">
        <f t="shared" si="101"/>
        <v>0</v>
      </c>
      <c r="AJ942" s="18">
        <f t="shared" si="102"/>
        <v>0</v>
      </c>
      <c r="AN942" s="18">
        <f t="shared" si="103"/>
        <v>0</v>
      </c>
    </row>
    <row r="943" spans="10:40" x14ac:dyDescent="0.25">
      <c r="J943" s="18">
        <f t="shared" si="98"/>
        <v>0</v>
      </c>
      <c r="M943" s="18">
        <f t="shared" si="99"/>
        <v>0</v>
      </c>
      <c r="Q943" s="18">
        <f t="shared" si="100"/>
        <v>0</v>
      </c>
      <c r="U943" s="18">
        <f t="shared" si="101"/>
        <v>0</v>
      </c>
      <c r="AJ943" s="18">
        <f t="shared" si="102"/>
        <v>0</v>
      </c>
      <c r="AN943" s="18">
        <f t="shared" si="103"/>
        <v>0</v>
      </c>
    </row>
    <row r="944" spans="10:40" x14ac:dyDescent="0.25">
      <c r="J944" s="18">
        <f t="shared" si="98"/>
        <v>0</v>
      </c>
      <c r="M944" s="18">
        <f t="shared" si="99"/>
        <v>0</v>
      </c>
      <c r="Q944" s="18">
        <f t="shared" si="100"/>
        <v>0</v>
      </c>
      <c r="U944" s="18">
        <f t="shared" si="101"/>
        <v>0</v>
      </c>
      <c r="AJ944" s="18">
        <f t="shared" si="102"/>
        <v>0</v>
      </c>
      <c r="AN944" s="18">
        <f t="shared" si="103"/>
        <v>0</v>
      </c>
    </row>
    <row r="945" spans="10:40" x14ac:dyDescent="0.25">
      <c r="J945" s="18">
        <f t="shared" si="98"/>
        <v>0</v>
      </c>
      <c r="M945" s="18">
        <f t="shared" si="99"/>
        <v>0</v>
      </c>
      <c r="Q945" s="18">
        <f t="shared" si="100"/>
        <v>0</v>
      </c>
      <c r="U945" s="18">
        <f t="shared" si="101"/>
        <v>0</v>
      </c>
      <c r="AJ945" s="18">
        <f t="shared" si="102"/>
        <v>0</v>
      </c>
      <c r="AN945" s="18">
        <f t="shared" si="103"/>
        <v>0</v>
      </c>
    </row>
    <row r="946" spans="10:40" x14ac:dyDescent="0.25">
      <c r="J946" s="18">
        <f t="shared" si="98"/>
        <v>0</v>
      </c>
      <c r="M946" s="18">
        <f t="shared" si="99"/>
        <v>0</v>
      </c>
      <c r="Q946" s="18">
        <f t="shared" si="100"/>
        <v>0</v>
      </c>
      <c r="U946" s="18">
        <f t="shared" si="101"/>
        <v>0</v>
      </c>
      <c r="AJ946" s="18">
        <f t="shared" si="102"/>
        <v>0</v>
      </c>
      <c r="AN946" s="18">
        <f t="shared" si="103"/>
        <v>0</v>
      </c>
    </row>
    <row r="947" spans="10:40" x14ac:dyDescent="0.25">
      <c r="J947" s="18">
        <f t="shared" si="98"/>
        <v>0</v>
      </c>
      <c r="M947" s="18">
        <f t="shared" si="99"/>
        <v>0</v>
      </c>
      <c r="Q947" s="18">
        <f t="shared" si="100"/>
        <v>0</v>
      </c>
      <c r="U947" s="18">
        <f t="shared" si="101"/>
        <v>0</v>
      </c>
      <c r="AJ947" s="18">
        <f t="shared" si="102"/>
        <v>0</v>
      </c>
      <c r="AN947" s="18">
        <f t="shared" si="103"/>
        <v>0</v>
      </c>
    </row>
    <row r="948" spans="10:40" x14ac:dyDescent="0.25">
      <c r="J948" s="18">
        <f t="shared" si="98"/>
        <v>0</v>
      </c>
      <c r="M948" s="18">
        <f t="shared" si="99"/>
        <v>0</v>
      </c>
      <c r="Q948" s="18">
        <f t="shared" si="100"/>
        <v>0</v>
      </c>
      <c r="U948" s="18">
        <f t="shared" si="101"/>
        <v>0</v>
      </c>
      <c r="AJ948" s="18">
        <f t="shared" si="102"/>
        <v>0</v>
      </c>
      <c r="AN948" s="18">
        <f t="shared" si="103"/>
        <v>0</v>
      </c>
    </row>
    <row r="949" spans="10:40" x14ac:dyDescent="0.25">
      <c r="J949" s="18">
        <f t="shared" si="98"/>
        <v>0</v>
      </c>
      <c r="M949" s="18">
        <f t="shared" si="99"/>
        <v>0</v>
      </c>
      <c r="Q949" s="18">
        <f t="shared" si="100"/>
        <v>0</v>
      </c>
      <c r="U949" s="18">
        <f t="shared" si="101"/>
        <v>0</v>
      </c>
      <c r="AJ949" s="18">
        <f t="shared" si="102"/>
        <v>0</v>
      </c>
      <c r="AN949" s="18">
        <f t="shared" si="103"/>
        <v>0</v>
      </c>
    </row>
    <row r="950" spans="10:40" x14ac:dyDescent="0.25">
      <c r="J950" s="18">
        <f t="shared" si="98"/>
        <v>0</v>
      </c>
      <c r="M950" s="18">
        <f t="shared" si="99"/>
        <v>0</v>
      </c>
      <c r="Q950" s="18">
        <f t="shared" si="100"/>
        <v>0</v>
      </c>
      <c r="U950" s="18">
        <f t="shared" si="101"/>
        <v>0</v>
      </c>
      <c r="AJ950" s="18">
        <f t="shared" si="102"/>
        <v>0</v>
      </c>
      <c r="AN950" s="18">
        <f t="shared" si="103"/>
        <v>0</v>
      </c>
    </row>
    <row r="951" spans="10:40" x14ac:dyDescent="0.25">
      <c r="J951" s="18">
        <f t="shared" si="98"/>
        <v>0</v>
      </c>
      <c r="M951" s="18">
        <f t="shared" si="99"/>
        <v>0</v>
      </c>
      <c r="Q951" s="18">
        <f t="shared" si="100"/>
        <v>0</v>
      </c>
      <c r="U951" s="18">
        <f t="shared" si="101"/>
        <v>0</v>
      </c>
      <c r="AJ951" s="18">
        <f t="shared" si="102"/>
        <v>0</v>
      </c>
      <c r="AN951" s="18">
        <f t="shared" si="103"/>
        <v>0</v>
      </c>
    </row>
    <row r="952" spans="10:40" x14ac:dyDescent="0.25">
      <c r="J952" s="18">
        <f t="shared" si="98"/>
        <v>0</v>
      </c>
      <c r="M952" s="18">
        <f t="shared" si="99"/>
        <v>0</v>
      </c>
      <c r="Q952" s="18">
        <f t="shared" si="100"/>
        <v>0</v>
      </c>
      <c r="U952" s="18">
        <f t="shared" si="101"/>
        <v>0</v>
      </c>
      <c r="AJ952" s="18">
        <f t="shared" si="102"/>
        <v>0</v>
      </c>
      <c r="AN952" s="18">
        <f t="shared" si="103"/>
        <v>0</v>
      </c>
    </row>
    <row r="953" spans="10:40" x14ac:dyDescent="0.25">
      <c r="J953" s="18">
        <f t="shared" si="98"/>
        <v>0</v>
      </c>
      <c r="M953" s="18">
        <f t="shared" si="99"/>
        <v>0</v>
      </c>
      <c r="Q953" s="18">
        <f t="shared" si="100"/>
        <v>0</v>
      </c>
      <c r="U953" s="18">
        <f t="shared" si="101"/>
        <v>0</v>
      </c>
      <c r="AJ953" s="18">
        <f t="shared" si="102"/>
        <v>0</v>
      </c>
      <c r="AN953" s="18">
        <f t="shared" si="103"/>
        <v>0</v>
      </c>
    </row>
    <row r="954" spans="10:40" x14ac:dyDescent="0.25">
      <c r="J954" s="18">
        <f t="shared" si="98"/>
        <v>0</v>
      </c>
      <c r="M954" s="18">
        <f t="shared" si="99"/>
        <v>0</v>
      </c>
      <c r="Q954" s="18">
        <f t="shared" si="100"/>
        <v>0</v>
      </c>
      <c r="U954" s="18">
        <f t="shared" si="101"/>
        <v>0</v>
      </c>
      <c r="AJ954" s="18">
        <f t="shared" si="102"/>
        <v>0</v>
      </c>
      <c r="AN954" s="18">
        <f t="shared" si="103"/>
        <v>0</v>
      </c>
    </row>
    <row r="955" spans="10:40" x14ac:dyDescent="0.25">
      <c r="J955" s="18">
        <f t="shared" si="98"/>
        <v>0</v>
      </c>
      <c r="M955" s="18">
        <f t="shared" si="99"/>
        <v>0</v>
      </c>
      <c r="Q955" s="18">
        <f t="shared" si="100"/>
        <v>0</v>
      </c>
      <c r="U955" s="18">
        <f t="shared" si="101"/>
        <v>0</v>
      </c>
      <c r="AJ955" s="18">
        <f t="shared" si="102"/>
        <v>0</v>
      </c>
      <c r="AN955" s="18">
        <f t="shared" si="103"/>
        <v>0</v>
      </c>
    </row>
    <row r="956" spans="10:40" x14ac:dyDescent="0.25">
      <c r="J956" s="18">
        <f t="shared" si="98"/>
        <v>0</v>
      </c>
      <c r="M956" s="18">
        <f t="shared" si="99"/>
        <v>0</v>
      </c>
      <c r="Q956" s="18">
        <f t="shared" si="100"/>
        <v>0</v>
      </c>
      <c r="U956" s="18">
        <f t="shared" si="101"/>
        <v>0</v>
      </c>
      <c r="AJ956" s="18">
        <f t="shared" si="102"/>
        <v>0</v>
      </c>
      <c r="AN956" s="18">
        <f t="shared" si="103"/>
        <v>0</v>
      </c>
    </row>
    <row r="957" spans="10:40" x14ac:dyDescent="0.25">
      <c r="J957" s="18">
        <f t="shared" si="98"/>
        <v>0</v>
      </c>
      <c r="M957" s="18">
        <f t="shared" si="99"/>
        <v>0</v>
      </c>
      <c r="Q957" s="18">
        <f t="shared" si="100"/>
        <v>0</v>
      </c>
      <c r="U957" s="18">
        <f t="shared" si="101"/>
        <v>0</v>
      </c>
      <c r="AJ957" s="18">
        <f t="shared" si="102"/>
        <v>0</v>
      </c>
      <c r="AN957" s="18">
        <f t="shared" si="103"/>
        <v>0</v>
      </c>
    </row>
    <row r="958" spans="10:40" x14ac:dyDescent="0.25">
      <c r="J958" s="18">
        <f t="shared" si="98"/>
        <v>0</v>
      </c>
      <c r="M958" s="18">
        <f t="shared" si="99"/>
        <v>0</v>
      </c>
      <c r="Q958" s="18">
        <f t="shared" si="100"/>
        <v>0</v>
      </c>
      <c r="U958" s="18">
        <f t="shared" si="101"/>
        <v>0</v>
      </c>
      <c r="AJ958" s="18">
        <f t="shared" si="102"/>
        <v>0</v>
      </c>
      <c r="AN958" s="18">
        <f t="shared" si="103"/>
        <v>0</v>
      </c>
    </row>
    <row r="959" spans="10:40" x14ac:dyDescent="0.25">
      <c r="J959" s="18">
        <f t="shared" si="98"/>
        <v>0</v>
      </c>
      <c r="M959" s="18">
        <f t="shared" si="99"/>
        <v>0</v>
      </c>
      <c r="Q959" s="18">
        <f t="shared" si="100"/>
        <v>0</v>
      </c>
      <c r="U959" s="18">
        <f t="shared" si="101"/>
        <v>0</v>
      </c>
      <c r="AJ959" s="18">
        <f t="shared" si="102"/>
        <v>0</v>
      </c>
      <c r="AN959" s="18">
        <f t="shared" si="103"/>
        <v>0</v>
      </c>
    </row>
    <row r="960" spans="10:40" x14ac:dyDescent="0.25">
      <c r="J960" s="18">
        <f t="shared" si="98"/>
        <v>0</v>
      </c>
      <c r="M960" s="18">
        <f t="shared" si="99"/>
        <v>0</v>
      </c>
      <c r="Q960" s="18">
        <f t="shared" si="100"/>
        <v>0</v>
      </c>
      <c r="U960" s="18">
        <f t="shared" si="101"/>
        <v>0</v>
      </c>
      <c r="AJ960" s="18">
        <f t="shared" si="102"/>
        <v>0</v>
      </c>
      <c r="AN960" s="18">
        <f t="shared" si="103"/>
        <v>0</v>
      </c>
    </row>
    <row r="961" spans="10:40" x14ac:dyDescent="0.25">
      <c r="J961" s="18">
        <f t="shared" si="98"/>
        <v>0</v>
      </c>
      <c r="M961" s="18">
        <f t="shared" si="99"/>
        <v>0</v>
      </c>
      <c r="Q961" s="18">
        <f t="shared" si="100"/>
        <v>0</v>
      </c>
      <c r="U961" s="18">
        <f t="shared" si="101"/>
        <v>0</v>
      </c>
      <c r="AJ961" s="18">
        <f t="shared" si="102"/>
        <v>0</v>
      </c>
      <c r="AN961" s="18">
        <f t="shared" si="103"/>
        <v>0</v>
      </c>
    </row>
    <row r="962" spans="10:40" x14ac:dyDescent="0.25">
      <c r="J962" s="18">
        <f t="shared" si="98"/>
        <v>0</v>
      </c>
      <c r="M962" s="18">
        <f t="shared" si="99"/>
        <v>0</v>
      </c>
      <c r="Q962" s="18">
        <f t="shared" si="100"/>
        <v>0</v>
      </c>
      <c r="U962" s="18">
        <f t="shared" si="101"/>
        <v>0</v>
      </c>
      <c r="AJ962" s="18">
        <f t="shared" si="102"/>
        <v>0</v>
      </c>
      <c r="AN962" s="18">
        <f t="shared" si="103"/>
        <v>0</v>
      </c>
    </row>
    <row r="963" spans="10:40" x14ac:dyDescent="0.25">
      <c r="J963" s="18">
        <f t="shared" si="98"/>
        <v>0</v>
      </c>
      <c r="M963" s="18">
        <f t="shared" si="99"/>
        <v>0</v>
      </c>
      <c r="Q963" s="18">
        <f t="shared" si="100"/>
        <v>0</v>
      </c>
      <c r="U963" s="18">
        <f t="shared" si="101"/>
        <v>0</v>
      </c>
      <c r="AJ963" s="18">
        <f t="shared" si="102"/>
        <v>0</v>
      </c>
      <c r="AN963" s="18">
        <f t="shared" si="103"/>
        <v>0</v>
      </c>
    </row>
    <row r="964" spans="10:40" x14ac:dyDescent="0.25">
      <c r="J964" s="18">
        <f t="shared" si="98"/>
        <v>0</v>
      </c>
      <c r="M964" s="18">
        <f t="shared" si="99"/>
        <v>0</v>
      </c>
      <c r="Q964" s="18">
        <f t="shared" si="100"/>
        <v>0</v>
      </c>
      <c r="U964" s="18">
        <f t="shared" si="101"/>
        <v>0</v>
      </c>
      <c r="AJ964" s="18">
        <f t="shared" si="102"/>
        <v>0</v>
      </c>
      <c r="AN964" s="18">
        <f t="shared" si="103"/>
        <v>0</v>
      </c>
    </row>
    <row r="965" spans="10:40" x14ac:dyDescent="0.25">
      <c r="J965" s="18">
        <f t="shared" si="98"/>
        <v>0</v>
      </c>
      <c r="M965" s="18">
        <f t="shared" si="99"/>
        <v>0</v>
      </c>
      <c r="Q965" s="18">
        <f t="shared" si="100"/>
        <v>0</v>
      </c>
      <c r="U965" s="18">
        <f t="shared" si="101"/>
        <v>0</v>
      </c>
      <c r="AJ965" s="18">
        <f t="shared" si="102"/>
        <v>0</v>
      </c>
      <c r="AN965" s="18">
        <f t="shared" si="103"/>
        <v>0</v>
      </c>
    </row>
    <row r="966" spans="10:40" x14ac:dyDescent="0.25">
      <c r="J966" s="18">
        <f t="shared" si="98"/>
        <v>0</v>
      </c>
      <c r="M966" s="18">
        <f t="shared" si="99"/>
        <v>0</v>
      </c>
      <c r="Q966" s="18">
        <f t="shared" si="100"/>
        <v>0</v>
      </c>
      <c r="U966" s="18">
        <f t="shared" si="101"/>
        <v>0</v>
      </c>
      <c r="AJ966" s="18">
        <f t="shared" si="102"/>
        <v>0</v>
      </c>
      <c r="AN966" s="18">
        <f t="shared" si="103"/>
        <v>0</v>
      </c>
    </row>
    <row r="967" spans="10:40" x14ac:dyDescent="0.25">
      <c r="J967" s="18">
        <f t="shared" si="98"/>
        <v>0</v>
      </c>
      <c r="M967" s="18">
        <f t="shared" si="99"/>
        <v>0</v>
      </c>
      <c r="Q967" s="18">
        <f t="shared" si="100"/>
        <v>0</v>
      </c>
      <c r="U967" s="18">
        <f t="shared" si="101"/>
        <v>0</v>
      </c>
      <c r="AJ967" s="18">
        <f t="shared" si="102"/>
        <v>0</v>
      </c>
      <c r="AN967" s="18">
        <f t="shared" si="103"/>
        <v>0</v>
      </c>
    </row>
    <row r="968" spans="10:40" x14ac:dyDescent="0.25">
      <c r="J968" s="18">
        <f t="shared" si="98"/>
        <v>0</v>
      </c>
      <c r="M968" s="18">
        <f t="shared" si="99"/>
        <v>0</v>
      </c>
      <c r="Q968" s="18">
        <f t="shared" si="100"/>
        <v>0</v>
      </c>
      <c r="U968" s="18">
        <f t="shared" si="101"/>
        <v>0</v>
      </c>
      <c r="AJ968" s="18">
        <f t="shared" si="102"/>
        <v>0</v>
      </c>
      <c r="AN968" s="18">
        <f t="shared" si="103"/>
        <v>0</v>
      </c>
    </row>
    <row r="969" spans="10:40" x14ac:dyDescent="0.25">
      <c r="J969" s="18">
        <f t="shared" si="98"/>
        <v>0</v>
      </c>
      <c r="M969" s="18">
        <f t="shared" si="99"/>
        <v>0</v>
      </c>
      <c r="Q969" s="18">
        <f t="shared" si="100"/>
        <v>0</v>
      </c>
      <c r="U969" s="18">
        <f t="shared" si="101"/>
        <v>0</v>
      </c>
      <c r="AJ969" s="18">
        <f t="shared" si="102"/>
        <v>0</v>
      </c>
      <c r="AN969" s="18">
        <f t="shared" si="103"/>
        <v>0</v>
      </c>
    </row>
    <row r="970" spans="10:40" x14ac:dyDescent="0.25">
      <c r="J970" s="18">
        <f t="shared" si="98"/>
        <v>0</v>
      </c>
      <c r="M970" s="18">
        <f t="shared" si="99"/>
        <v>0</v>
      </c>
      <c r="Q970" s="18">
        <f t="shared" si="100"/>
        <v>0</v>
      </c>
      <c r="U970" s="18">
        <f t="shared" si="101"/>
        <v>0</v>
      </c>
      <c r="AJ970" s="18">
        <f t="shared" si="102"/>
        <v>0</v>
      </c>
      <c r="AN970" s="18">
        <f t="shared" si="103"/>
        <v>0</v>
      </c>
    </row>
    <row r="971" spans="10:40" x14ac:dyDescent="0.25">
      <c r="J971" s="18">
        <f t="shared" si="98"/>
        <v>0</v>
      </c>
      <c r="M971" s="18">
        <f t="shared" si="99"/>
        <v>0</v>
      </c>
      <c r="Q971" s="18">
        <f t="shared" si="100"/>
        <v>0</v>
      </c>
      <c r="U971" s="18">
        <f t="shared" si="101"/>
        <v>0</v>
      </c>
      <c r="AJ971" s="18">
        <f t="shared" si="102"/>
        <v>0</v>
      </c>
      <c r="AN971" s="18">
        <f t="shared" si="103"/>
        <v>0</v>
      </c>
    </row>
    <row r="972" spans="10:40" x14ac:dyDescent="0.25">
      <c r="J972" s="18">
        <f t="shared" si="98"/>
        <v>0</v>
      </c>
      <c r="M972" s="18">
        <f t="shared" si="99"/>
        <v>0</v>
      </c>
      <c r="Q972" s="18">
        <f t="shared" si="100"/>
        <v>0</v>
      </c>
      <c r="U972" s="18">
        <f t="shared" si="101"/>
        <v>0</v>
      </c>
      <c r="AJ972" s="18">
        <f t="shared" si="102"/>
        <v>0</v>
      </c>
      <c r="AN972" s="18">
        <f t="shared" si="103"/>
        <v>0</v>
      </c>
    </row>
    <row r="973" spans="10:40" x14ac:dyDescent="0.25">
      <c r="J973" s="18">
        <f t="shared" si="98"/>
        <v>0</v>
      </c>
      <c r="M973" s="18">
        <f t="shared" si="99"/>
        <v>0</v>
      </c>
      <c r="Q973" s="18">
        <f t="shared" si="100"/>
        <v>0</v>
      </c>
      <c r="U973" s="18">
        <f t="shared" si="101"/>
        <v>0</v>
      </c>
      <c r="AJ973" s="18">
        <f t="shared" si="102"/>
        <v>0</v>
      </c>
      <c r="AN973" s="18">
        <f t="shared" si="103"/>
        <v>0</v>
      </c>
    </row>
    <row r="974" spans="10:40" x14ac:dyDescent="0.25">
      <c r="J974" s="18">
        <f t="shared" si="98"/>
        <v>0</v>
      </c>
      <c r="M974" s="18">
        <f t="shared" si="99"/>
        <v>0</v>
      </c>
      <c r="Q974" s="18">
        <f t="shared" si="100"/>
        <v>0</v>
      </c>
      <c r="U974" s="18">
        <f t="shared" si="101"/>
        <v>0</v>
      </c>
      <c r="AJ974" s="18">
        <f t="shared" si="102"/>
        <v>0</v>
      </c>
      <c r="AN974" s="18">
        <f t="shared" si="103"/>
        <v>0</v>
      </c>
    </row>
    <row r="975" spans="10:40" x14ac:dyDescent="0.25">
      <c r="J975" s="18">
        <f t="shared" si="98"/>
        <v>0</v>
      </c>
      <c r="M975" s="18">
        <f t="shared" si="99"/>
        <v>0</v>
      </c>
      <c r="Q975" s="18">
        <f t="shared" si="100"/>
        <v>0</v>
      </c>
      <c r="U975" s="18">
        <f t="shared" si="101"/>
        <v>0</v>
      </c>
      <c r="AJ975" s="18">
        <f t="shared" si="102"/>
        <v>0</v>
      </c>
      <c r="AN975" s="18">
        <f t="shared" si="103"/>
        <v>0</v>
      </c>
    </row>
    <row r="976" spans="10:40" x14ac:dyDescent="0.25">
      <c r="J976" s="18">
        <f t="shared" si="98"/>
        <v>0</v>
      </c>
      <c r="M976" s="18">
        <f t="shared" si="99"/>
        <v>0</v>
      </c>
      <c r="Q976" s="18">
        <f t="shared" si="100"/>
        <v>0</v>
      </c>
      <c r="U976" s="18">
        <f t="shared" si="101"/>
        <v>0</v>
      </c>
      <c r="AJ976" s="18">
        <f t="shared" si="102"/>
        <v>0</v>
      </c>
      <c r="AN976" s="18">
        <f t="shared" si="103"/>
        <v>0</v>
      </c>
    </row>
    <row r="977" spans="10:40" x14ac:dyDescent="0.25">
      <c r="J977" s="18">
        <f t="shared" si="98"/>
        <v>0</v>
      </c>
      <c r="M977" s="18">
        <f t="shared" si="99"/>
        <v>0</v>
      </c>
      <c r="Q977" s="18">
        <f t="shared" si="100"/>
        <v>0</v>
      </c>
      <c r="U977" s="18">
        <f t="shared" si="101"/>
        <v>0</v>
      </c>
      <c r="AJ977" s="18">
        <f t="shared" si="102"/>
        <v>0</v>
      </c>
      <c r="AN977" s="18">
        <f t="shared" si="103"/>
        <v>0</v>
      </c>
    </row>
    <row r="978" spans="10:40" x14ac:dyDescent="0.25">
      <c r="J978" s="18">
        <f t="shared" si="98"/>
        <v>0</v>
      </c>
      <c r="M978" s="18">
        <f t="shared" si="99"/>
        <v>0</v>
      </c>
      <c r="Q978" s="18">
        <f t="shared" si="100"/>
        <v>0</v>
      </c>
      <c r="U978" s="18">
        <f t="shared" si="101"/>
        <v>0</v>
      </c>
      <c r="AJ978" s="18">
        <f t="shared" si="102"/>
        <v>0</v>
      </c>
      <c r="AN978" s="18">
        <f t="shared" si="103"/>
        <v>0</v>
      </c>
    </row>
    <row r="979" spans="10:40" x14ac:dyDescent="0.25">
      <c r="J979" s="18">
        <f t="shared" si="98"/>
        <v>0</v>
      </c>
      <c r="M979" s="18">
        <f t="shared" si="99"/>
        <v>0</v>
      </c>
      <c r="Q979" s="18">
        <f t="shared" si="100"/>
        <v>0</v>
      </c>
      <c r="U979" s="18">
        <f t="shared" si="101"/>
        <v>0</v>
      </c>
      <c r="AJ979" s="18">
        <f t="shared" si="102"/>
        <v>0</v>
      </c>
      <c r="AN979" s="18">
        <f t="shared" si="103"/>
        <v>0</v>
      </c>
    </row>
    <row r="980" spans="10:40" x14ac:dyDescent="0.25">
      <c r="J980" s="18">
        <f t="shared" si="98"/>
        <v>0</v>
      </c>
      <c r="M980" s="18">
        <f t="shared" si="99"/>
        <v>0</v>
      </c>
      <c r="Q980" s="18">
        <f t="shared" si="100"/>
        <v>0</v>
      </c>
      <c r="U980" s="18">
        <f t="shared" si="101"/>
        <v>0</v>
      </c>
      <c r="AJ980" s="18">
        <f t="shared" si="102"/>
        <v>0</v>
      </c>
      <c r="AN980" s="18">
        <f t="shared" si="103"/>
        <v>0</v>
      </c>
    </row>
    <row r="981" spans="10:40" x14ac:dyDescent="0.25">
      <c r="J981" s="18">
        <f t="shared" si="98"/>
        <v>0</v>
      </c>
      <c r="M981" s="18">
        <f t="shared" si="99"/>
        <v>0</v>
      </c>
      <c r="Q981" s="18">
        <f t="shared" si="100"/>
        <v>0</v>
      </c>
      <c r="U981" s="18">
        <f t="shared" si="101"/>
        <v>0</v>
      </c>
      <c r="AJ981" s="18">
        <f t="shared" si="102"/>
        <v>0</v>
      </c>
      <c r="AN981" s="18">
        <f t="shared" si="103"/>
        <v>0</v>
      </c>
    </row>
    <row r="982" spans="10:40" x14ac:dyDescent="0.25">
      <c r="J982" s="18">
        <f t="shared" si="98"/>
        <v>0</v>
      </c>
      <c r="M982" s="18">
        <f t="shared" si="99"/>
        <v>0</v>
      </c>
      <c r="Q982" s="18">
        <f t="shared" si="100"/>
        <v>0</v>
      </c>
      <c r="U982" s="18">
        <f t="shared" si="101"/>
        <v>0</v>
      </c>
      <c r="AJ982" s="18">
        <f t="shared" si="102"/>
        <v>0</v>
      </c>
      <c r="AN982" s="18">
        <f t="shared" si="103"/>
        <v>0</v>
      </c>
    </row>
    <row r="983" spans="10:40" x14ac:dyDescent="0.25">
      <c r="J983" s="18">
        <f t="shared" si="98"/>
        <v>0</v>
      </c>
      <c r="M983" s="18">
        <f t="shared" si="99"/>
        <v>0</v>
      </c>
      <c r="Q983" s="18">
        <f t="shared" si="100"/>
        <v>0</v>
      </c>
      <c r="U983" s="18">
        <f t="shared" si="101"/>
        <v>0</v>
      </c>
      <c r="AJ983" s="18">
        <f t="shared" si="102"/>
        <v>0</v>
      </c>
      <c r="AN983" s="18">
        <f t="shared" si="103"/>
        <v>0</v>
      </c>
    </row>
    <row r="984" spans="10:40" x14ac:dyDescent="0.25">
      <c r="J984" s="18">
        <f t="shared" si="98"/>
        <v>0</v>
      </c>
      <c r="M984" s="18">
        <f t="shared" si="99"/>
        <v>0</v>
      </c>
      <c r="Q984" s="18">
        <f t="shared" si="100"/>
        <v>0</v>
      </c>
      <c r="U984" s="18">
        <f t="shared" si="101"/>
        <v>0</v>
      </c>
      <c r="AJ984" s="18">
        <f t="shared" si="102"/>
        <v>0</v>
      </c>
      <c r="AN984" s="18">
        <f t="shared" si="103"/>
        <v>0</v>
      </c>
    </row>
    <row r="985" spans="10:40" x14ac:dyDescent="0.25">
      <c r="J985" s="18">
        <f t="shared" si="98"/>
        <v>0</v>
      </c>
      <c r="M985" s="18">
        <f t="shared" si="99"/>
        <v>0</v>
      </c>
      <c r="Q985" s="18">
        <f t="shared" si="100"/>
        <v>0</v>
      </c>
      <c r="U985" s="18">
        <f t="shared" si="101"/>
        <v>0</v>
      </c>
      <c r="AJ985" s="18">
        <f t="shared" si="102"/>
        <v>0</v>
      </c>
      <c r="AN985" s="18">
        <f t="shared" si="103"/>
        <v>0</v>
      </c>
    </row>
    <row r="986" spans="10:40" x14ac:dyDescent="0.25">
      <c r="J986" s="18">
        <f t="shared" si="98"/>
        <v>0</v>
      </c>
      <c r="M986" s="18">
        <f t="shared" si="99"/>
        <v>0</v>
      </c>
      <c r="Q986" s="18">
        <f t="shared" si="100"/>
        <v>0</v>
      </c>
      <c r="U986" s="18">
        <f t="shared" si="101"/>
        <v>0</v>
      </c>
      <c r="AJ986" s="18">
        <f t="shared" si="102"/>
        <v>0</v>
      </c>
      <c r="AN986" s="18">
        <f t="shared" si="103"/>
        <v>0</v>
      </c>
    </row>
    <row r="987" spans="10:40" x14ac:dyDescent="0.25">
      <c r="J987" s="18">
        <f t="shared" si="98"/>
        <v>0</v>
      </c>
      <c r="M987" s="18">
        <f t="shared" si="99"/>
        <v>0</v>
      </c>
      <c r="Q987" s="18">
        <f t="shared" si="100"/>
        <v>0</v>
      </c>
      <c r="U987" s="18">
        <f t="shared" si="101"/>
        <v>0</v>
      </c>
      <c r="AJ987" s="18">
        <f t="shared" si="102"/>
        <v>0</v>
      </c>
      <c r="AN987" s="18">
        <f t="shared" si="103"/>
        <v>0</v>
      </c>
    </row>
    <row r="988" spans="10:40" x14ac:dyDescent="0.25">
      <c r="J988" s="18">
        <f t="shared" si="98"/>
        <v>0</v>
      </c>
      <c r="M988" s="18">
        <f t="shared" si="99"/>
        <v>0</v>
      </c>
      <c r="Q988" s="18">
        <f t="shared" si="100"/>
        <v>0</v>
      </c>
      <c r="U988" s="18">
        <f t="shared" si="101"/>
        <v>0</v>
      </c>
      <c r="AJ988" s="18">
        <f t="shared" si="102"/>
        <v>0</v>
      </c>
      <c r="AN988" s="18">
        <f t="shared" si="103"/>
        <v>0</v>
      </c>
    </row>
    <row r="989" spans="10:40" x14ac:dyDescent="0.25">
      <c r="J989" s="18">
        <f t="shared" si="98"/>
        <v>0</v>
      </c>
      <c r="M989" s="18">
        <f t="shared" si="99"/>
        <v>0</v>
      </c>
      <c r="Q989" s="18">
        <f t="shared" si="100"/>
        <v>0</v>
      </c>
      <c r="U989" s="18">
        <f t="shared" si="101"/>
        <v>0</v>
      </c>
      <c r="AJ989" s="18">
        <f t="shared" si="102"/>
        <v>0</v>
      </c>
      <c r="AN989" s="18">
        <f t="shared" si="103"/>
        <v>0</v>
      </c>
    </row>
    <row r="990" spans="10:40" x14ac:dyDescent="0.25">
      <c r="J990" s="18">
        <f t="shared" si="98"/>
        <v>0</v>
      </c>
      <c r="M990" s="18">
        <f t="shared" si="99"/>
        <v>0</v>
      </c>
      <c r="Q990" s="18">
        <f t="shared" si="100"/>
        <v>0</v>
      </c>
      <c r="U990" s="18">
        <f t="shared" si="101"/>
        <v>0</v>
      </c>
      <c r="AJ990" s="18">
        <f t="shared" si="102"/>
        <v>0</v>
      </c>
      <c r="AN990" s="18">
        <f t="shared" si="103"/>
        <v>0</v>
      </c>
    </row>
    <row r="991" spans="10:40" x14ac:dyDescent="0.25">
      <c r="J991" s="18">
        <f t="shared" si="98"/>
        <v>0</v>
      </c>
      <c r="M991" s="18">
        <f t="shared" si="99"/>
        <v>0</v>
      </c>
      <c r="Q991" s="18">
        <f t="shared" si="100"/>
        <v>0</v>
      </c>
      <c r="U991" s="18">
        <f t="shared" si="101"/>
        <v>0</v>
      </c>
      <c r="AJ991" s="18">
        <f t="shared" si="102"/>
        <v>0</v>
      </c>
      <c r="AN991" s="18">
        <f t="shared" si="103"/>
        <v>0</v>
      </c>
    </row>
    <row r="992" spans="10:40" x14ac:dyDescent="0.25">
      <c r="J992" s="18">
        <f t="shared" ref="J992:J1055" si="104">K992+L992+M992</f>
        <v>0</v>
      </c>
      <c r="M992" s="18">
        <f t="shared" ref="M992:M1055" si="105">N992+O992+V992+Z992+AB992+AD992</f>
        <v>0</v>
      </c>
      <c r="Q992" s="18">
        <f t="shared" ref="Q992:Q1055" si="106">N992+O992+P992</f>
        <v>0</v>
      </c>
      <c r="U992" s="18">
        <f t="shared" ref="U992:U1055" si="107">R992+S992+T992</f>
        <v>0</v>
      </c>
      <c r="AJ992" s="18">
        <f t="shared" ref="AJ992:AJ1055" si="108">AG992+AH992+AI992</f>
        <v>0</v>
      </c>
      <c r="AN992" s="18">
        <f t="shared" ref="AN992:AN1055" si="109">AK992+AL992+AM992</f>
        <v>0</v>
      </c>
    </row>
    <row r="993" spans="10:40" x14ac:dyDescent="0.25">
      <c r="J993" s="18">
        <f t="shared" si="104"/>
        <v>0</v>
      </c>
      <c r="M993" s="18">
        <f t="shared" si="105"/>
        <v>0</v>
      </c>
      <c r="Q993" s="18">
        <f t="shared" si="106"/>
        <v>0</v>
      </c>
      <c r="U993" s="18">
        <f t="shared" si="107"/>
        <v>0</v>
      </c>
      <c r="AJ993" s="18">
        <f t="shared" si="108"/>
        <v>0</v>
      </c>
      <c r="AN993" s="18">
        <f t="shared" si="109"/>
        <v>0</v>
      </c>
    </row>
    <row r="994" spans="10:40" x14ac:dyDescent="0.25">
      <c r="J994" s="18">
        <f t="shared" si="104"/>
        <v>0</v>
      </c>
      <c r="M994" s="18">
        <f t="shared" si="105"/>
        <v>0</v>
      </c>
      <c r="Q994" s="18">
        <f t="shared" si="106"/>
        <v>0</v>
      </c>
      <c r="U994" s="18">
        <f t="shared" si="107"/>
        <v>0</v>
      </c>
      <c r="AJ994" s="18">
        <f t="shared" si="108"/>
        <v>0</v>
      </c>
      <c r="AN994" s="18">
        <f t="shared" si="109"/>
        <v>0</v>
      </c>
    </row>
    <row r="995" spans="10:40" x14ac:dyDescent="0.25">
      <c r="J995" s="18">
        <f t="shared" si="104"/>
        <v>0</v>
      </c>
      <c r="M995" s="18">
        <f t="shared" si="105"/>
        <v>0</v>
      </c>
      <c r="Q995" s="18">
        <f t="shared" si="106"/>
        <v>0</v>
      </c>
      <c r="U995" s="18">
        <f t="shared" si="107"/>
        <v>0</v>
      </c>
      <c r="AJ995" s="18">
        <f t="shared" si="108"/>
        <v>0</v>
      </c>
      <c r="AN995" s="18">
        <f t="shared" si="109"/>
        <v>0</v>
      </c>
    </row>
    <row r="996" spans="10:40" x14ac:dyDescent="0.25">
      <c r="J996" s="18">
        <f t="shared" si="104"/>
        <v>0</v>
      </c>
      <c r="M996" s="18">
        <f t="shared" si="105"/>
        <v>0</v>
      </c>
      <c r="Q996" s="18">
        <f t="shared" si="106"/>
        <v>0</v>
      </c>
      <c r="U996" s="18">
        <f t="shared" si="107"/>
        <v>0</v>
      </c>
      <c r="AJ996" s="18">
        <f t="shared" si="108"/>
        <v>0</v>
      </c>
      <c r="AN996" s="18">
        <f t="shared" si="109"/>
        <v>0</v>
      </c>
    </row>
    <row r="997" spans="10:40" x14ac:dyDescent="0.25">
      <c r="J997" s="18">
        <f t="shared" si="104"/>
        <v>0</v>
      </c>
      <c r="M997" s="18">
        <f t="shared" si="105"/>
        <v>0</v>
      </c>
      <c r="Q997" s="18">
        <f t="shared" si="106"/>
        <v>0</v>
      </c>
      <c r="U997" s="18">
        <f t="shared" si="107"/>
        <v>0</v>
      </c>
      <c r="AJ997" s="18">
        <f t="shared" si="108"/>
        <v>0</v>
      </c>
      <c r="AN997" s="18">
        <f t="shared" si="109"/>
        <v>0</v>
      </c>
    </row>
    <row r="998" spans="10:40" x14ac:dyDescent="0.25">
      <c r="J998" s="18">
        <f t="shared" si="104"/>
        <v>0</v>
      </c>
      <c r="M998" s="18">
        <f t="shared" si="105"/>
        <v>0</v>
      </c>
      <c r="Q998" s="18">
        <f t="shared" si="106"/>
        <v>0</v>
      </c>
      <c r="U998" s="18">
        <f t="shared" si="107"/>
        <v>0</v>
      </c>
      <c r="AJ998" s="18">
        <f t="shared" si="108"/>
        <v>0</v>
      </c>
      <c r="AN998" s="18">
        <f t="shared" si="109"/>
        <v>0</v>
      </c>
    </row>
    <row r="999" spans="10:40" x14ac:dyDescent="0.25">
      <c r="J999" s="18">
        <f t="shared" si="104"/>
        <v>0</v>
      </c>
      <c r="M999" s="18">
        <f t="shared" si="105"/>
        <v>0</v>
      </c>
      <c r="Q999" s="18">
        <f t="shared" si="106"/>
        <v>0</v>
      </c>
      <c r="U999" s="18">
        <f t="shared" si="107"/>
        <v>0</v>
      </c>
      <c r="AJ999" s="18">
        <f t="shared" si="108"/>
        <v>0</v>
      </c>
      <c r="AN999" s="18">
        <f t="shared" si="109"/>
        <v>0</v>
      </c>
    </row>
    <row r="1000" spans="10:40" x14ac:dyDescent="0.25">
      <c r="J1000" s="18">
        <f t="shared" si="104"/>
        <v>0</v>
      </c>
      <c r="M1000" s="18">
        <f t="shared" si="105"/>
        <v>0</v>
      </c>
      <c r="Q1000" s="18">
        <f t="shared" si="106"/>
        <v>0</v>
      </c>
      <c r="U1000" s="18">
        <f t="shared" si="107"/>
        <v>0</v>
      </c>
      <c r="AJ1000" s="18">
        <f t="shared" si="108"/>
        <v>0</v>
      </c>
      <c r="AN1000" s="18">
        <f t="shared" si="109"/>
        <v>0</v>
      </c>
    </row>
    <row r="1001" spans="10:40" x14ac:dyDescent="0.25">
      <c r="J1001" s="18">
        <f t="shared" si="104"/>
        <v>0</v>
      </c>
      <c r="M1001" s="18">
        <f t="shared" si="105"/>
        <v>0</v>
      </c>
      <c r="Q1001" s="18">
        <f t="shared" si="106"/>
        <v>0</v>
      </c>
      <c r="U1001" s="18">
        <f t="shared" si="107"/>
        <v>0</v>
      </c>
      <c r="AJ1001" s="18">
        <f t="shared" si="108"/>
        <v>0</v>
      </c>
      <c r="AN1001" s="18">
        <f t="shared" si="109"/>
        <v>0</v>
      </c>
    </row>
    <row r="1002" spans="10:40" x14ac:dyDescent="0.25">
      <c r="J1002" s="18">
        <f t="shared" si="104"/>
        <v>0</v>
      </c>
      <c r="M1002" s="18">
        <f t="shared" si="105"/>
        <v>0</v>
      </c>
      <c r="Q1002" s="18">
        <f t="shared" si="106"/>
        <v>0</v>
      </c>
      <c r="U1002" s="18">
        <f t="shared" si="107"/>
        <v>0</v>
      </c>
      <c r="AJ1002" s="18">
        <f t="shared" si="108"/>
        <v>0</v>
      </c>
      <c r="AN1002" s="18">
        <f t="shared" si="109"/>
        <v>0</v>
      </c>
    </row>
    <row r="1003" spans="10:40" x14ac:dyDescent="0.25">
      <c r="J1003" s="18">
        <f t="shared" si="104"/>
        <v>0</v>
      </c>
      <c r="M1003" s="18">
        <f t="shared" si="105"/>
        <v>0</v>
      </c>
      <c r="Q1003" s="18">
        <f t="shared" si="106"/>
        <v>0</v>
      </c>
      <c r="U1003" s="18">
        <f t="shared" si="107"/>
        <v>0</v>
      </c>
      <c r="AJ1003" s="18">
        <f t="shared" si="108"/>
        <v>0</v>
      </c>
      <c r="AN1003" s="18">
        <f t="shared" si="109"/>
        <v>0</v>
      </c>
    </row>
    <row r="1004" spans="10:40" x14ac:dyDescent="0.25">
      <c r="J1004" s="18">
        <f t="shared" si="104"/>
        <v>0</v>
      </c>
      <c r="M1004" s="18">
        <f t="shared" si="105"/>
        <v>0</v>
      </c>
      <c r="Q1004" s="18">
        <f t="shared" si="106"/>
        <v>0</v>
      </c>
      <c r="U1004" s="18">
        <f t="shared" si="107"/>
        <v>0</v>
      </c>
      <c r="AJ1004" s="18">
        <f t="shared" si="108"/>
        <v>0</v>
      </c>
      <c r="AN1004" s="18">
        <f t="shared" si="109"/>
        <v>0</v>
      </c>
    </row>
    <row r="1005" spans="10:40" x14ac:dyDescent="0.25">
      <c r="J1005" s="18">
        <f t="shared" si="104"/>
        <v>0</v>
      </c>
      <c r="M1005" s="18">
        <f t="shared" si="105"/>
        <v>0</v>
      </c>
      <c r="Q1005" s="18">
        <f t="shared" si="106"/>
        <v>0</v>
      </c>
      <c r="U1005" s="18">
        <f t="shared" si="107"/>
        <v>0</v>
      </c>
      <c r="AJ1005" s="18">
        <f t="shared" si="108"/>
        <v>0</v>
      </c>
      <c r="AN1005" s="18">
        <f t="shared" si="109"/>
        <v>0</v>
      </c>
    </row>
    <row r="1006" spans="10:40" x14ac:dyDescent="0.25">
      <c r="J1006" s="18">
        <f t="shared" si="104"/>
        <v>0</v>
      </c>
      <c r="M1006" s="18">
        <f t="shared" si="105"/>
        <v>0</v>
      </c>
      <c r="Q1006" s="18">
        <f t="shared" si="106"/>
        <v>0</v>
      </c>
      <c r="U1006" s="18">
        <f t="shared" si="107"/>
        <v>0</v>
      </c>
      <c r="AJ1006" s="18">
        <f t="shared" si="108"/>
        <v>0</v>
      </c>
      <c r="AN1006" s="18">
        <f t="shared" si="109"/>
        <v>0</v>
      </c>
    </row>
    <row r="1007" spans="10:40" x14ac:dyDescent="0.25">
      <c r="J1007" s="18">
        <f t="shared" si="104"/>
        <v>0</v>
      </c>
      <c r="M1007" s="18">
        <f t="shared" si="105"/>
        <v>0</v>
      </c>
      <c r="Q1007" s="18">
        <f t="shared" si="106"/>
        <v>0</v>
      </c>
      <c r="U1007" s="18">
        <f t="shared" si="107"/>
        <v>0</v>
      </c>
      <c r="AJ1007" s="18">
        <f t="shared" si="108"/>
        <v>0</v>
      </c>
      <c r="AN1007" s="18">
        <f t="shared" si="109"/>
        <v>0</v>
      </c>
    </row>
    <row r="1008" spans="10:40" x14ac:dyDescent="0.25">
      <c r="J1008" s="18">
        <f t="shared" si="104"/>
        <v>0</v>
      </c>
      <c r="M1008" s="18">
        <f t="shared" si="105"/>
        <v>0</v>
      </c>
      <c r="Q1008" s="18">
        <f t="shared" si="106"/>
        <v>0</v>
      </c>
      <c r="U1008" s="18">
        <f t="shared" si="107"/>
        <v>0</v>
      </c>
      <c r="AJ1008" s="18">
        <f t="shared" si="108"/>
        <v>0</v>
      </c>
      <c r="AN1008" s="18">
        <f t="shared" si="109"/>
        <v>0</v>
      </c>
    </row>
    <row r="1009" spans="10:40" x14ac:dyDescent="0.25">
      <c r="J1009" s="18">
        <f t="shared" si="104"/>
        <v>0</v>
      </c>
      <c r="M1009" s="18">
        <f t="shared" si="105"/>
        <v>0</v>
      </c>
      <c r="Q1009" s="18">
        <f t="shared" si="106"/>
        <v>0</v>
      </c>
      <c r="U1009" s="18">
        <f t="shared" si="107"/>
        <v>0</v>
      </c>
      <c r="AJ1009" s="18">
        <f t="shared" si="108"/>
        <v>0</v>
      </c>
      <c r="AN1009" s="18">
        <f t="shared" si="109"/>
        <v>0</v>
      </c>
    </row>
    <row r="1010" spans="10:40" x14ac:dyDescent="0.25">
      <c r="J1010" s="18">
        <f t="shared" si="104"/>
        <v>0</v>
      </c>
      <c r="M1010" s="18">
        <f t="shared" si="105"/>
        <v>0</v>
      </c>
      <c r="Q1010" s="18">
        <f t="shared" si="106"/>
        <v>0</v>
      </c>
      <c r="U1010" s="18">
        <f t="shared" si="107"/>
        <v>0</v>
      </c>
      <c r="AJ1010" s="18">
        <f t="shared" si="108"/>
        <v>0</v>
      </c>
      <c r="AN1010" s="18">
        <f t="shared" si="109"/>
        <v>0</v>
      </c>
    </row>
    <row r="1011" spans="10:40" x14ac:dyDescent="0.25">
      <c r="J1011" s="18">
        <f t="shared" si="104"/>
        <v>0</v>
      </c>
      <c r="M1011" s="18">
        <f t="shared" si="105"/>
        <v>0</v>
      </c>
      <c r="Q1011" s="18">
        <f t="shared" si="106"/>
        <v>0</v>
      </c>
      <c r="U1011" s="18">
        <f t="shared" si="107"/>
        <v>0</v>
      </c>
      <c r="AJ1011" s="18">
        <f t="shared" si="108"/>
        <v>0</v>
      </c>
      <c r="AN1011" s="18">
        <f t="shared" si="109"/>
        <v>0</v>
      </c>
    </row>
    <row r="1012" spans="10:40" x14ac:dyDescent="0.25">
      <c r="J1012" s="18">
        <f t="shared" si="104"/>
        <v>0</v>
      </c>
      <c r="M1012" s="18">
        <f t="shared" si="105"/>
        <v>0</v>
      </c>
      <c r="Q1012" s="18">
        <f t="shared" si="106"/>
        <v>0</v>
      </c>
      <c r="U1012" s="18">
        <f t="shared" si="107"/>
        <v>0</v>
      </c>
      <c r="AJ1012" s="18">
        <f t="shared" si="108"/>
        <v>0</v>
      </c>
      <c r="AN1012" s="18">
        <f t="shared" si="109"/>
        <v>0</v>
      </c>
    </row>
    <row r="1013" spans="10:40" x14ac:dyDescent="0.25">
      <c r="J1013" s="18">
        <f t="shared" si="104"/>
        <v>0</v>
      </c>
      <c r="M1013" s="18">
        <f t="shared" si="105"/>
        <v>0</v>
      </c>
      <c r="Q1013" s="18">
        <f t="shared" si="106"/>
        <v>0</v>
      </c>
      <c r="U1013" s="18">
        <f t="shared" si="107"/>
        <v>0</v>
      </c>
      <c r="AJ1013" s="18">
        <f t="shared" si="108"/>
        <v>0</v>
      </c>
      <c r="AN1013" s="18">
        <f t="shared" si="109"/>
        <v>0</v>
      </c>
    </row>
    <row r="1014" spans="10:40" x14ac:dyDescent="0.25">
      <c r="J1014" s="18">
        <f t="shared" si="104"/>
        <v>0</v>
      </c>
      <c r="M1014" s="18">
        <f t="shared" si="105"/>
        <v>0</v>
      </c>
      <c r="Q1014" s="18">
        <f t="shared" si="106"/>
        <v>0</v>
      </c>
      <c r="U1014" s="18">
        <f t="shared" si="107"/>
        <v>0</v>
      </c>
      <c r="AJ1014" s="18">
        <f t="shared" si="108"/>
        <v>0</v>
      </c>
      <c r="AN1014" s="18">
        <f t="shared" si="109"/>
        <v>0</v>
      </c>
    </row>
    <row r="1015" spans="10:40" x14ac:dyDescent="0.25">
      <c r="J1015" s="18">
        <f t="shared" si="104"/>
        <v>0</v>
      </c>
      <c r="M1015" s="18">
        <f t="shared" si="105"/>
        <v>0</v>
      </c>
      <c r="Q1015" s="18">
        <f t="shared" si="106"/>
        <v>0</v>
      </c>
      <c r="U1015" s="18">
        <f t="shared" si="107"/>
        <v>0</v>
      </c>
      <c r="AJ1015" s="18">
        <f t="shared" si="108"/>
        <v>0</v>
      </c>
      <c r="AN1015" s="18">
        <f t="shared" si="109"/>
        <v>0</v>
      </c>
    </row>
    <row r="1016" spans="10:40" x14ac:dyDescent="0.25">
      <c r="J1016" s="18">
        <f t="shared" si="104"/>
        <v>0</v>
      </c>
      <c r="M1016" s="18">
        <f t="shared" si="105"/>
        <v>0</v>
      </c>
      <c r="Q1016" s="18">
        <f t="shared" si="106"/>
        <v>0</v>
      </c>
      <c r="U1016" s="18">
        <f t="shared" si="107"/>
        <v>0</v>
      </c>
      <c r="AJ1016" s="18">
        <f t="shared" si="108"/>
        <v>0</v>
      </c>
      <c r="AN1016" s="18">
        <f t="shared" si="109"/>
        <v>0</v>
      </c>
    </row>
    <row r="1017" spans="10:40" x14ac:dyDescent="0.25">
      <c r="J1017" s="18">
        <f t="shared" si="104"/>
        <v>0</v>
      </c>
      <c r="M1017" s="18">
        <f t="shared" si="105"/>
        <v>0</v>
      </c>
      <c r="Q1017" s="18">
        <f t="shared" si="106"/>
        <v>0</v>
      </c>
      <c r="U1017" s="18">
        <f t="shared" si="107"/>
        <v>0</v>
      </c>
      <c r="AJ1017" s="18">
        <f t="shared" si="108"/>
        <v>0</v>
      </c>
      <c r="AN1017" s="18">
        <f t="shared" si="109"/>
        <v>0</v>
      </c>
    </row>
    <row r="1018" spans="10:40" x14ac:dyDescent="0.25">
      <c r="J1018" s="18">
        <f t="shared" si="104"/>
        <v>0</v>
      </c>
      <c r="M1018" s="18">
        <f t="shared" si="105"/>
        <v>0</v>
      </c>
      <c r="Q1018" s="18">
        <f t="shared" si="106"/>
        <v>0</v>
      </c>
      <c r="U1018" s="18">
        <f t="shared" si="107"/>
        <v>0</v>
      </c>
      <c r="AJ1018" s="18">
        <f t="shared" si="108"/>
        <v>0</v>
      </c>
      <c r="AN1018" s="18">
        <f t="shared" si="109"/>
        <v>0</v>
      </c>
    </row>
    <row r="1019" spans="10:40" x14ac:dyDescent="0.25">
      <c r="J1019" s="18">
        <f t="shared" si="104"/>
        <v>0</v>
      </c>
      <c r="M1019" s="18">
        <f t="shared" si="105"/>
        <v>0</v>
      </c>
      <c r="Q1019" s="18">
        <f t="shared" si="106"/>
        <v>0</v>
      </c>
      <c r="U1019" s="18">
        <f t="shared" si="107"/>
        <v>0</v>
      </c>
      <c r="AJ1019" s="18">
        <f t="shared" si="108"/>
        <v>0</v>
      </c>
      <c r="AN1019" s="18">
        <f t="shared" si="109"/>
        <v>0</v>
      </c>
    </row>
    <row r="1020" spans="10:40" x14ac:dyDescent="0.25">
      <c r="J1020" s="18">
        <f t="shared" si="104"/>
        <v>0</v>
      </c>
      <c r="M1020" s="18">
        <f t="shared" si="105"/>
        <v>0</v>
      </c>
      <c r="Q1020" s="18">
        <f t="shared" si="106"/>
        <v>0</v>
      </c>
      <c r="U1020" s="18">
        <f t="shared" si="107"/>
        <v>0</v>
      </c>
      <c r="AJ1020" s="18">
        <f t="shared" si="108"/>
        <v>0</v>
      </c>
      <c r="AN1020" s="18">
        <f t="shared" si="109"/>
        <v>0</v>
      </c>
    </row>
    <row r="1021" spans="10:40" x14ac:dyDescent="0.25">
      <c r="J1021" s="18">
        <f t="shared" si="104"/>
        <v>0</v>
      </c>
      <c r="M1021" s="18">
        <f t="shared" si="105"/>
        <v>0</v>
      </c>
      <c r="Q1021" s="18">
        <f t="shared" si="106"/>
        <v>0</v>
      </c>
      <c r="U1021" s="18">
        <f t="shared" si="107"/>
        <v>0</v>
      </c>
      <c r="AJ1021" s="18">
        <f t="shared" si="108"/>
        <v>0</v>
      </c>
      <c r="AN1021" s="18">
        <f t="shared" si="109"/>
        <v>0</v>
      </c>
    </row>
    <row r="1022" spans="10:40" x14ac:dyDescent="0.25">
      <c r="J1022" s="18">
        <f t="shared" si="104"/>
        <v>0</v>
      </c>
      <c r="M1022" s="18">
        <f t="shared" si="105"/>
        <v>0</v>
      </c>
      <c r="Q1022" s="18">
        <f t="shared" si="106"/>
        <v>0</v>
      </c>
      <c r="U1022" s="18">
        <f t="shared" si="107"/>
        <v>0</v>
      </c>
      <c r="AJ1022" s="18">
        <f t="shared" si="108"/>
        <v>0</v>
      </c>
      <c r="AN1022" s="18">
        <f t="shared" si="109"/>
        <v>0</v>
      </c>
    </row>
    <row r="1023" spans="10:40" x14ac:dyDescent="0.25">
      <c r="J1023" s="18">
        <f t="shared" si="104"/>
        <v>0</v>
      </c>
      <c r="M1023" s="18">
        <f t="shared" si="105"/>
        <v>0</v>
      </c>
      <c r="Q1023" s="18">
        <f t="shared" si="106"/>
        <v>0</v>
      </c>
      <c r="U1023" s="18">
        <f t="shared" si="107"/>
        <v>0</v>
      </c>
      <c r="AJ1023" s="18">
        <f t="shared" si="108"/>
        <v>0</v>
      </c>
      <c r="AN1023" s="18">
        <f t="shared" si="109"/>
        <v>0</v>
      </c>
    </row>
    <row r="1024" spans="10:40" x14ac:dyDescent="0.25">
      <c r="J1024" s="18">
        <f t="shared" si="104"/>
        <v>0</v>
      </c>
      <c r="M1024" s="18">
        <f t="shared" si="105"/>
        <v>0</v>
      </c>
      <c r="Q1024" s="18">
        <f t="shared" si="106"/>
        <v>0</v>
      </c>
      <c r="U1024" s="18">
        <f t="shared" si="107"/>
        <v>0</v>
      </c>
      <c r="AJ1024" s="18">
        <f t="shared" si="108"/>
        <v>0</v>
      </c>
      <c r="AN1024" s="18">
        <f t="shared" si="109"/>
        <v>0</v>
      </c>
    </row>
    <row r="1025" spans="10:40" x14ac:dyDescent="0.25">
      <c r="J1025" s="18">
        <f t="shared" si="104"/>
        <v>0</v>
      </c>
      <c r="M1025" s="18">
        <f t="shared" si="105"/>
        <v>0</v>
      </c>
      <c r="Q1025" s="18">
        <f t="shared" si="106"/>
        <v>0</v>
      </c>
      <c r="U1025" s="18">
        <f t="shared" si="107"/>
        <v>0</v>
      </c>
      <c r="AJ1025" s="18">
        <f t="shared" si="108"/>
        <v>0</v>
      </c>
      <c r="AN1025" s="18">
        <f t="shared" si="109"/>
        <v>0</v>
      </c>
    </row>
    <row r="1026" spans="10:40" x14ac:dyDescent="0.25">
      <c r="J1026" s="18">
        <f t="shared" si="104"/>
        <v>0</v>
      </c>
      <c r="M1026" s="18">
        <f t="shared" si="105"/>
        <v>0</v>
      </c>
      <c r="Q1026" s="18">
        <f t="shared" si="106"/>
        <v>0</v>
      </c>
      <c r="U1026" s="18">
        <f t="shared" si="107"/>
        <v>0</v>
      </c>
      <c r="AJ1026" s="18">
        <f t="shared" si="108"/>
        <v>0</v>
      </c>
      <c r="AN1026" s="18">
        <f t="shared" si="109"/>
        <v>0</v>
      </c>
    </row>
    <row r="1027" spans="10:40" x14ac:dyDescent="0.25">
      <c r="J1027" s="18">
        <f t="shared" si="104"/>
        <v>0</v>
      </c>
      <c r="M1027" s="18">
        <f t="shared" si="105"/>
        <v>0</v>
      </c>
      <c r="Q1027" s="18">
        <f t="shared" si="106"/>
        <v>0</v>
      </c>
      <c r="U1027" s="18">
        <f t="shared" si="107"/>
        <v>0</v>
      </c>
      <c r="AJ1027" s="18">
        <f t="shared" si="108"/>
        <v>0</v>
      </c>
      <c r="AN1027" s="18">
        <f t="shared" si="109"/>
        <v>0</v>
      </c>
    </row>
    <row r="1028" spans="10:40" x14ac:dyDescent="0.25">
      <c r="J1028" s="18">
        <f t="shared" si="104"/>
        <v>0</v>
      </c>
      <c r="M1028" s="18">
        <f t="shared" si="105"/>
        <v>0</v>
      </c>
      <c r="Q1028" s="18">
        <f t="shared" si="106"/>
        <v>0</v>
      </c>
      <c r="U1028" s="18">
        <f t="shared" si="107"/>
        <v>0</v>
      </c>
      <c r="AJ1028" s="18">
        <f t="shared" si="108"/>
        <v>0</v>
      </c>
      <c r="AN1028" s="18">
        <f t="shared" si="109"/>
        <v>0</v>
      </c>
    </row>
    <row r="1029" spans="10:40" x14ac:dyDescent="0.25">
      <c r="J1029" s="18">
        <f t="shared" si="104"/>
        <v>0</v>
      </c>
      <c r="M1029" s="18">
        <f t="shared" si="105"/>
        <v>0</v>
      </c>
      <c r="Q1029" s="18">
        <f t="shared" si="106"/>
        <v>0</v>
      </c>
      <c r="U1029" s="18">
        <f t="shared" si="107"/>
        <v>0</v>
      </c>
      <c r="AJ1029" s="18">
        <f t="shared" si="108"/>
        <v>0</v>
      </c>
      <c r="AN1029" s="18">
        <f t="shared" si="109"/>
        <v>0</v>
      </c>
    </row>
    <row r="1030" spans="10:40" x14ac:dyDescent="0.25">
      <c r="J1030" s="18">
        <f t="shared" si="104"/>
        <v>0</v>
      </c>
      <c r="M1030" s="18">
        <f t="shared" si="105"/>
        <v>0</v>
      </c>
      <c r="Q1030" s="18">
        <f t="shared" si="106"/>
        <v>0</v>
      </c>
      <c r="U1030" s="18">
        <f t="shared" si="107"/>
        <v>0</v>
      </c>
      <c r="AJ1030" s="18">
        <f t="shared" si="108"/>
        <v>0</v>
      </c>
      <c r="AN1030" s="18">
        <f t="shared" si="109"/>
        <v>0</v>
      </c>
    </row>
    <row r="1031" spans="10:40" x14ac:dyDescent="0.25">
      <c r="J1031" s="18">
        <f t="shared" si="104"/>
        <v>0</v>
      </c>
      <c r="M1031" s="18">
        <f t="shared" si="105"/>
        <v>0</v>
      </c>
      <c r="Q1031" s="18">
        <f t="shared" si="106"/>
        <v>0</v>
      </c>
      <c r="U1031" s="18">
        <f t="shared" si="107"/>
        <v>0</v>
      </c>
      <c r="AJ1031" s="18">
        <f t="shared" si="108"/>
        <v>0</v>
      </c>
      <c r="AN1031" s="18">
        <f t="shared" si="109"/>
        <v>0</v>
      </c>
    </row>
    <row r="1032" spans="10:40" x14ac:dyDescent="0.25">
      <c r="J1032" s="18">
        <f t="shared" si="104"/>
        <v>0</v>
      </c>
      <c r="M1032" s="18">
        <f t="shared" si="105"/>
        <v>0</v>
      </c>
      <c r="Q1032" s="18">
        <f t="shared" si="106"/>
        <v>0</v>
      </c>
      <c r="U1032" s="18">
        <f t="shared" si="107"/>
        <v>0</v>
      </c>
      <c r="AJ1032" s="18">
        <f t="shared" si="108"/>
        <v>0</v>
      </c>
      <c r="AN1032" s="18">
        <f t="shared" si="109"/>
        <v>0</v>
      </c>
    </row>
    <row r="1033" spans="10:40" x14ac:dyDescent="0.25">
      <c r="J1033" s="18">
        <f t="shared" si="104"/>
        <v>0</v>
      </c>
      <c r="M1033" s="18">
        <f t="shared" si="105"/>
        <v>0</v>
      </c>
      <c r="Q1033" s="18">
        <f t="shared" si="106"/>
        <v>0</v>
      </c>
      <c r="U1033" s="18">
        <f t="shared" si="107"/>
        <v>0</v>
      </c>
      <c r="AJ1033" s="18">
        <f t="shared" si="108"/>
        <v>0</v>
      </c>
      <c r="AN1033" s="18">
        <f t="shared" si="109"/>
        <v>0</v>
      </c>
    </row>
    <row r="1034" spans="10:40" x14ac:dyDescent="0.25">
      <c r="J1034" s="18">
        <f t="shared" si="104"/>
        <v>0</v>
      </c>
      <c r="M1034" s="18">
        <f t="shared" si="105"/>
        <v>0</v>
      </c>
      <c r="Q1034" s="18">
        <f t="shared" si="106"/>
        <v>0</v>
      </c>
      <c r="U1034" s="18">
        <f t="shared" si="107"/>
        <v>0</v>
      </c>
      <c r="AJ1034" s="18">
        <f t="shared" si="108"/>
        <v>0</v>
      </c>
      <c r="AN1034" s="18">
        <f t="shared" si="109"/>
        <v>0</v>
      </c>
    </row>
    <row r="1035" spans="10:40" x14ac:dyDescent="0.25">
      <c r="J1035" s="18">
        <f t="shared" si="104"/>
        <v>0</v>
      </c>
      <c r="M1035" s="18">
        <f t="shared" si="105"/>
        <v>0</v>
      </c>
      <c r="Q1035" s="18">
        <f t="shared" si="106"/>
        <v>0</v>
      </c>
      <c r="U1035" s="18">
        <f t="shared" si="107"/>
        <v>0</v>
      </c>
      <c r="AJ1035" s="18">
        <f t="shared" si="108"/>
        <v>0</v>
      </c>
      <c r="AN1035" s="18">
        <f t="shared" si="109"/>
        <v>0</v>
      </c>
    </row>
    <row r="1036" spans="10:40" x14ac:dyDescent="0.25">
      <c r="J1036" s="18">
        <f t="shared" si="104"/>
        <v>0</v>
      </c>
      <c r="M1036" s="18">
        <f t="shared" si="105"/>
        <v>0</v>
      </c>
      <c r="Q1036" s="18">
        <f t="shared" si="106"/>
        <v>0</v>
      </c>
      <c r="U1036" s="18">
        <f t="shared" si="107"/>
        <v>0</v>
      </c>
      <c r="AJ1036" s="18">
        <f t="shared" si="108"/>
        <v>0</v>
      </c>
      <c r="AN1036" s="18">
        <f t="shared" si="109"/>
        <v>0</v>
      </c>
    </row>
    <row r="1037" spans="10:40" x14ac:dyDescent="0.25">
      <c r="J1037" s="18">
        <f t="shared" si="104"/>
        <v>0</v>
      </c>
      <c r="M1037" s="18">
        <f t="shared" si="105"/>
        <v>0</v>
      </c>
      <c r="Q1037" s="18">
        <f t="shared" si="106"/>
        <v>0</v>
      </c>
      <c r="U1037" s="18">
        <f t="shared" si="107"/>
        <v>0</v>
      </c>
      <c r="AJ1037" s="18">
        <f t="shared" si="108"/>
        <v>0</v>
      </c>
      <c r="AN1037" s="18">
        <f t="shared" si="109"/>
        <v>0</v>
      </c>
    </row>
    <row r="1038" spans="10:40" x14ac:dyDescent="0.25">
      <c r="J1038" s="18">
        <f t="shared" si="104"/>
        <v>0</v>
      </c>
      <c r="M1038" s="18">
        <f t="shared" si="105"/>
        <v>0</v>
      </c>
      <c r="Q1038" s="18">
        <f t="shared" si="106"/>
        <v>0</v>
      </c>
      <c r="U1038" s="18">
        <f t="shared" si="107"/>
        <v>0</v>
      </c>
      <c r="AJ1038" s="18">
        <f t="shared" si="108"/>
        <v>0</v>
      </c>
      <c r="AN1038" s="18">
        <f t="shared" si="109"/>
        <v>0</v>
      </c>
    </row>
    <row r="1039" spans="10:40" x14ac:dyDescent="0.25">
      <c r="J1039" s="18">
        <f t="shared" si="104"/>
        <v>0</v>
      </c>
      <c r="M1039" s="18">
        <f t="shared" si="105"/>
        <v>0</v>
      </c>
      <c r="Q1039" s="18">
        <f t="shared" si="106"/>
        <v>0</v>
      </c>
      <c r="U1039" s="18">
        <f t="shared" si="107"/>
        <v>0</v>
      </c>
      <c r="AJ1039" s="18">
        <f t="shared" si="108"/>
        <v>0</v>
      </c>
      <c r="AN1039" s="18">
        <f t="shared" si="109"/>
        <v>0</v>
      </c>
    </row>
    <row r="1040" spans="10:40" x14ac:dyDescent="0.25">
      <c r="J1040" s="18">
        <f t="shared" si="104"/>
        <v>0</v>
      </c>
      <c r="M1040" s="18">
        <f t="shared" si="105"/>
        <v>0</v>
      </c>
      <c r="Q1040" s="18">
        <f t="shared" si="106"/>
        <v>0</v>
      </c>
      <c r="U1040" s="18">
        <f t="shared" si="107"/>
        <v>0</v>
      </c>
      <c r="AJ1040" s="18">
        <f t="shared" si="108"/>
        <v>0</v>
      </c>
      <c r="AN1040" s="18">
        <f t="shared" si="109"/>
        <v>0</v>
      </c>
    </row>
    <row r="1041" spans="10:40" x14ac:dyDescent="0.25">
      <c r="J1041" s="18">
        <f t="shared" si="104"/>
        <v>0</v>
      </c>
      <c r="M1041" s="18">
        <f t="shared" si="105"/>
        <v>0</v>
      </c>
      <c r="Q1041" s="18">
        <f t="shared" si="106"/>
        <v>0</v>
      </c>
      <c r="U1041" s="18">
        <f t="shared" si="107"/>
        <v>0</v>
      </c>
      <c r="AJ1041" s="18">
        <f t="shared" si="108"/>
        <v>0</v>
      </c>
      <c r="AN1041" s="18">
        <f t="shared" si="109"/>
        <v>0</v>
      </c>
    </row>
    <row r="1042" spans="10:40" x14ac:dyDescent="0.25">
      <c r="J1042" s="18">
        <f t="shared" si="104"/>
        <v>0</v>
      </c>
      <c r="M1042" s="18">
        <f t="shared" si="105"/>
        <v>0</v>
      </c>
      <c r="Q1042" s="18">
        <f t="shared" si="106"/>
        <v>0</v>
      </c>
      <c r="U1042" s="18">
        <f t="shared" si="107"/>
        <v>0</v>
      </c>
      <c r="AJ1042" s="18">
        <f t="shared" si="108"/>
        <v>0</v>
      </c>
      <c r="AN1042" s="18">
        <f t="shared" si="109"/>
        <v>0</v>
      </c>
    </row>
    <row r="1043" spans="10:40" x14ac:dyDescent="0.25">
      <c r="J1043" s="18">
        <f t="shared" si="104"/>
        <v>0</v>
      </c>
      <c r="M1043" s="18">
        <f t="shared" si="105"/>
        <v>0</v>
      </c>
      <c r="Q1043" s="18">
        <f t="shared" si="106"/>
        <v>0</v>
      </c>
      <c r="U1043" s="18">
        <f t="shared" si="107"/>
        <v>0</v>
      </c>
      <c r="AJ1043" s="18">
        <f t="shared" si="108"/>
        <v>0</v>
      </c>
      <c r="AN1043" s="18">
        <f t="shared" si="109"/>
        <v>0</v>
      </c>
    </row>
    <row r="1044" spans="10:40" x14ac:dyDescent="0.25">
      <c r="J1044" s="18">
        <f t="shared" si="104"/>
        <v>0</v>
      </c>
      <c r="M1044" s="18">
        <f t="shared" si="105"/>
        <v>0</v>
      </c>
      <c r="Q1044" s="18">
        <f t="shared" si="106"/>
        <v>0</v>
      </c>
      <c r="U1044" s="18">
        <f t="shared" si="107"/>
        <v>0</v>
      </c>
      <c r="AJ1044" s="18">
        <f t="shared" si="108"/>
        <v>0</v>
      </c>
      <c r="AN1044" s="18">
        <f t="shared" si="109"/>
        <v>0</v>
      </c>
    </row>
    <row r="1045" spans="10:40" x14ac:dyDescent="0.25">
      <c r="J1045" s="18">
        <f t="shared" si="104"/>
        <v>0</v>
      </c>
      <c r="M1045" s="18">
        <f t="shared" si="105"/>
        <v>0</v>
      </c>
      <c r="Q1045" s="18">
        <f t="shared" si="106"/>
        <v>0</v>
      </c>
      <c r="U1045" s="18">
        <f t="shared" si="107"/>
        <v>0</v>
      </c>
      <c r="AJ1045" s="18">
        <f t="shared" si="108"/>
        <v>0</v>
      </c>
      <c r="AN1045" s="18">
        <f t="shared" si="109"/>
        <v>0</v>
      </c>
    </row>
    <row r="1046" spans="10:40" x14ac:dyDescent="0.25">
      <c r="J1046" s="18">
        <f t="shared" si="104"/>
        <v>0</v>
      </c>
      <c r="M1046" s="18">
        <f t="shared" si="105"/>
        <v>0</v>
      </c>
      <c r="Q1046" s="18">
        <f t="shared" si="106"/>
        <v>0</v>
      </c>
      <c r="U1046" s="18">
        <f t="shared" si="107"/>
        <v>0</v>
      </c>
      <c r="AJ1046" s="18">
        <f t="shared" si="108"/>
        <v>0</v>
      </c>
      <c r="AN1046" s="18">
        <f t="shared" si="109"/>
        <v>0</v>
      </c>
    </row>
    <row r="1047" spans="10:40" x14ac:dyDescent="0.25">
      <c r="J1047" s="18">
        <f t="shared" si="104"/>
        <v>0</v>
      </c>
      <c r="M1047" s="18">
        <f t="shared" si="105"/>
        <v>0</v>
      </c>
      <c r="Q1047" s="18">
        <f t="shared" si="106"/>
        <v>0</v>
      </c>
      <c r="U1047" s="18">
        <f t="shared" si="107"/>
        <v>0</v>
      </c>
      <c r="AJ1047" s="18">
        <f t="shared" si="108"/>
        <v>0</v>
      </c>
      <c r="AN1047" s="18">
        <f t="shared" si="109"/>
        <v>0</v>
      </c>
    </row>
    <row r="1048" spans="10:40" x14ac:dyDescent="0.25">
      <c r="J1048" s="18">
        <f t="shared" si="104"/>
        <v>0</v>
      </c>
      <c r="M1048" s="18">
        <f t="shared" si="105"/>
        <v>0</v>
      </c>
      <c r="Q1048" s="18">
        <f t="shared" si="106"/>
        <v>0</v>
      </c>
      <c r="U1048" s="18">
        <f t="shared" si="107"/>
        <v>0</v>
      </c>
      <c r="AJ1048" s="18">
        <f t="shared" si="108"/>
        <v>0</v>
      </c>
      <c r="AN1048" s="18">
        <f t="shared" si="109"/>
        <v>0</v>
      </c>
    </row>
    <row r="1049" spans="10:40" x14ac:dyDescent="0.25">
      <c r="J1049" s="18">
        <f t="shared" si="104"/>
        <v>0</v>
      </c>
      <c r="M1049" s="18">
        <f t="shared" si="105"/>
        <v>0</v>
      </c>
      <c r="Q1049" s="18">
        <f t="shared" si="106"/>
        <v>0</v>
      </c>
      <c r="U1049" s="18">
        <f t="shared" si="107"/>
        <v>0</v>
      </c>
      <c r="AJ1049" s="18">
        <f t="shared" si="108"/>
        <v>0</v>
      </c>
      <c r="AN1049" s="18">
        <f t="shared" si="109"/>
        <v>0</v>
      </c>
    </row>
    <row r="1050" spans="10:40" x14ac:dyDescent="0.25">
      <c r="J1050" s="18">
        <f t="shared" si="104"/>
        <v>0</v>
      </c>
      <c r="M1050" s="18">
        <f t="shared" si="105"/>
        <v>0</v>
      </c>
      <c r="Q1050" s="18">
        <f t="shared" si="106"/>
        <v>0</v>
      </c>
      <c r="U1050" s="18">
        <f t="shared" si="107"/>
        <v>0</v>
      </c>
      <c r="AJ1050" s="18">
        <f t="shared" si="108"/>
        <v>0</v>
      </c>
      <c r="AN1050" s="18">
        <f t="shared" si="109"/>
        <v>0</v>
      </c>
    </row>
    <row r="1051" spans="10:40" x14ac:dyDescent="0.25">
      <c r="J1051" s="18">
        <f t="shared" si="104"/>
        <v>0</v>
      </c>
      <c r="M1051" s="18">
        <f t="shared" si="105"/>
        <v>0</v>
      </c>
      <c r="Q1051" s="18">
        <f t="shared" si="106"/>
        <v>0</v>
      </c>
      <c r="U1051" s="18">
        <f t="shared" si="107"/>
        <v>0</v>
      </c>
      <c r="AJ1051" s="18">
        <f t="shared" si="108"/>
        <v>0</v>
      </c>
      <c r="AN1051" s="18">
        <f t="shared" si="109"/>
        <v>0</v>
      </c>
    </row>
    <row r="1052" spans="10:40" x14ac:dyDescent="0.25">
      <c r="J1052" s="18">
        <f t="shared" si="104"/>
        <v>0</v>
      </c>
      <c r="M1052" s="18">
        <f t="shared" si="105"/>
        <v>0</v>
      </c>
      <c r="Q1052" s="18">
        <f t="shared" si="106"/>
        <v>0</v>
      </c>
      <c r="U1052" s="18">
        <f t="shared" si="107"/>
        <v>0</v>
      </c>
      <c r="AJ1052" s="18">
        <f t="shared" si="108"/>
        <v>0</v>
      </c>
      <c r="AN1052" s="18">
        <f t="shared" si="109"/>
        <v>0</v>
      </c>
    </row>
    <row r="1053" spans="10:40" x14ac:dyDescent="0.25">
      <c r="J1053" s="18">
        <f t="shared" si="104"/>
        <v>0</v>
      </c>
      <c r="M1053" s="18">
        <f t="shared" si="105"/>
        <v>0</v>
      </c>
      <c r="Q1053" s="18">
        <f t="shared" si="106"/>
        <v>0</v>
      </c>
      <c r="U1053" s="18">
        <f t="shared" si="107"/>
        <v>0</v>
      </c>
      <c r="AJ1053" s="18">
        <f t="shared" si="108"/>
        <v>0</v>
      </c>
      <c r="AN1053" s="18">
        <f t="shared" si="109"/>
        <v>0</v>
      </c>
    </row>
    <row r="1054" spans="10:40" x14ac:dyDescent="0.25">
      <c r="J1054" s="18">
        <f t="shared" si="104"/>
        <v>0</v>
      </c>
      <c r="M1054" s="18">
        <f t="shared" si="105"/>
        <v>0</v>
      </c>
      <c r="Q1054" s="18">
        <f t="shared" si="106"/>
        <v>0</v>
      </c>
      <c r="U1054" s="18">
        <f t="shared" si="107"/>
        <v>0</v>
      </c>
      <c r="AJ1054" s="18">
        <f t="shared" si="108"/>
        <v>0</v>
      </c>
      <c r="AN1054" s="18">
        <f t="shared" si="109"/>
        <v>0</v>
      </c>
    </row>
    <row r="1055" spans="10:40" x14ac:dyDescent="0.25">
      <c r="J1055" s="18">
        <f t="shared" si="104"/>
        <v>0</v>
      </c>
      <c r="M1055" s="18">
        <f t="shared" si="105"/>
        <v>0</v>
      </c>
      <c r="Q1055" s="18">
        <f t="shared" si="106"/>
        <v>0</v>
      </c>
      <c r="U1055" s="18">
        <f t="shared" si="107"/>
        <v>0</v>
      </c>
      <c r="AJ1055" s="18">
        <f t="shared" si="108"/>
        <v>0</v>
      </c>
      <c r="AN1055" s="18">
        <f t="shared" si="109"/>
        <v>0</v>
      </c>
    </row>
    <row r="1056" spans="10:40" x14ac:dyDescent="0.25">
      <c r="J1056" s="18">
        <f t="shared" ref="J1056:J1119" si="110">K1056+L1056+M1056</f>
        <v>0</v>
      </c>
      <c r="M1056" s="18">
        <f t="shared" ref="M1056:M1119" si="111">N1056+O1056+V1056+Z1056+AB1056+AD1056</f>
        <v>0</v>
      </c>
      <c r="Q1056" s="18">
        <f t="shared" ref="Q1056:Q1119" si="112">N1056+O1056+P1056</f>
        <v>0</v>
      </c>
      <c r="U1056" s="18">
        <f t="shared" ref="U1056:U1119" si="113">R1056+S1056+T1056</f>
        <v>0</v>
      </c>
      <c r="AJ1056" s="18">
        <f t="shared" ref="AJ1056:AJ1119" si="114">AG1056+AH1056+AI1056</f>
        <v>0</v>
      </c>
      <c r="AN1056" s="18">
        <f t="shared" ref="AN1056:AN1119" si="115">AK1056+AL1056+AM1056</f>
        <v>0</v>
      </c>
    </row>
    <row r="1057" spans="10:40" x14ac:dyDescent="0.25">
      <c r="J1057" s="18">
        <f t="shared" si="110"/>
        <v>0</v>
      </c>
      <c r="M1057" s="18">
        <f t="shared" si="111"/>
        <v>0</v>
      </c>
      <c r="Q1057" s="18">
        <f t="shared" si="112"/>
        <v>0</v>
      </c>
      <c r="U1057" s="18">
        <f t="shared" si="113"/>
        <v>0</v>
      </c>
      <c r="AJ1057" s="18">
        <f t="shared" si="114"/>
        <v>0</v>
      </c>
      <c r="AN1057" s="18">
        <f t="shared" si="115"/>
        <v>0</v>
      </c>
    </row>
    <row r="1058" spans="10:40" x14ac:dyDescent="0.25">
      <c r="J1058" s="18">
        <f t="shared" si="110"/>
        <v>0</v>
      </c>
      <c r="M1058" s="18">
        <f t="shared" si="111"/>
        <v>0</v>
      </c>
      <c r="Q1058" s="18">
        <f t="shared" si="112"/>
        <v>0</v>
      </c>
      <c r="U1058" s="18">
        <f t="shared" si="113"/>
        <v>0</v>
      </c>
      <c r="AJ1058" s="18">
        <f t="shared" si="114"/>
        <v>0</v>
      </c>
      <c r="AN1058" s="18">
        <f t="shared" si="115"/>
        <v>0</v>
      </c>
    </row>
    <row r="1059" spans="10:40" x14ac:dyDescent="0.25">
      <c r="J1059" s="18">
        <f t="shared" si="110"/>
        <v>0</v>
      </c>
      <c r="M1059" s="18">
        <f t="shared" si="111"/>
        <v>0</v>
      </c>
      <c r="Q1059" s="18">
        <f t="shared" si="112"/>
        <v>0</v>
      </c>
      <c r="U1059" s="18">
        <f t="shared" si="113"/>
        <v>0</v>
      </c>
      <c r="AJ1059" s="18">
        <f t="shared" si="114"/>
        <v>0</v>
      </c>
      <c r="AN1059" s="18">
        <f t="shared" si="115"/>
        <v>0</v>
      </c>
    </row>
    <row r="1060" spans="10:40" x14ac:dyDescent="0.25">
      <c r="J1060" s="18">
        <f t="shared" si="110"/>
        <v>0</v>
      </c>
      <c r="M1060" s="18">
        <f t="shared" si="111"/>
        <v>0</v>
      </c>
      <c r="Q1060" s="18">
        <f t="shared" si="112"/>
        <v>0</v>
      </c>
      <c r="U1060" s="18">
        <f t="shared" si="113"/>
        <v>0</v>
      </c>
      <c r="AJ1060" s="18">
        <f t="shared" si="114"/>
        <v>0</v>
      </c>
      <c r="AN1060" s="18">
        <f t="shared" si="115"/>
        <v>0</v>
      </c>
    </row>
    <row r="1061" spans="10:40" x14ac:dyDescent="0.25">
      <c r="J1061" s="18">
        <f t="shared" si="110"/>
        <v>0</v>
      </c>
      <c r="M1061" s="18">
        <f t="shared" si="111"/>
        <v>0</v>
      </c>
      <c r="Q1061" s="18">
        <f t="shared" si="112"/>
        <v>0</v>
      </c>
      <c r="U1061" s="18">
        <f t="shared" si="113"/>
        <v>0</v>
      </c>
      <c r="AJ1061" s="18">
        <f t="shared" si="114"/>
        <v>0</v>
      </c>
      <c r="AN1061" s="18">
        <f t="shared" si="115"/>
        <v>0</v>
      </c>
    </row>
    <row r="1062" spans="10:40" x14ac:dyDescent="0.25">
      <c r="J1062" s="18">
        <f t="shared" si="110"/>
        <v>0</v>
      </c>
      <c r="M1062" s="18">
        <f t="shared" si="111"/>
        <v>0</v>
      </c>
      <c r="Q1062" s="18">
        <f t="shared" si="112"/>
        <v>0</v>
      </c>
      <c r="U1062" s="18">
        <f t="shared" si="113"/>
        <v>0</v>
      </c>
      <c r="AJ1062" s="18">
        <f t="shared" si="114"/>
        <v>0</v>
      </c>
      <c r="AN1062" s="18">
        <f t="shared" si="115"/>
        <v>0</v>
      </c>
    </row>
    <row r="1063" spans="10:40" x14ac:dyDescent="0.25">
      <c r="J1063" s="18">
        <f t="shared" si="110"/>
        <v>0</v>
      </c>
      <c r="M1063" s="18">
        <f t="shared" si="111"/>
        <v>0</v>
      </c>
      <c r="Q1063" s="18">
        <f t="shared" si="112"/>
        <v>0</v>
      </c>
      <c r="U1063" s="18">
        <f t="shared" si="113"/>
        <v>0</v>
      </c>
      <c r="AJ1063" s="18">
        <f t="shared" si="114"/>
        <v>0</v>
      </c>
      <c r="AN1063" s="18">
        <f t="shared" si="115"/>
        <v>0</v>
      </c>
    </row>
    <row r="1064" spans="10:40" x14ac:dyDescent="0.25">
      <c r="J1064" s="18">
        <f t="shared" si="110"/>
        <v>0</v>
      </c>
      <c r="M1064" s="18">
        <f t="shared" si="111"/>
        <v>0</v>
      </c>
      <c r="Q1064" s="18">
        <f t="shared" si="112"/>
        <v>0</v>
      </c>
      <c r="U1064" s="18">
        <f t="shared" si="113"/>
        <v>0</v>
      </c>
      <c r="AJ1064" s="18">
        <f t="shared" si="114"/>
        <v>0</v>
      </c>
      <c r="AN1064" s="18">
        <f t="shared" si="115"/>
        <v>0</v>
      </c>
    </row>
    <row r="1065" spans="10:40" x14ac:dyDescent="0.25">
      <c r="J1065" s="18">
        <f t="shared" si="110"/>
        <v>0</v>
      </c>
      <c r="M1065" s="18">
        <f t="shared" si="111"/>
        <v>0</v>
      </c>
      <c r="Q1065" s="18">
        <f t="shared" si="112"/>
        <v>0</v>
      </c>
      <c r="U1065" s="18">
        <f t="shared" si="113"/>
        <v>0</v>
      </c>
      <c r="AJ1065" s="18">
        <f t="shared" si="114"/>
        <v>0</v>
      </c>
      <c r="AN1065" s="18">
        <f t="shared" si="115"/>
        <v>0</v>
      </c>
    </row>
    <row r="1066" spans="10:40" x14ac:dyDescent="0.25">
      <c r="J1066" s="18">
        <f t="shared" si="110"/>
        <v>0</v>
      </c>
      <c r="M1066" s="18">
        <f t="shared" si="111"/>
        <v>0</v>
      </c>
      <c r="Q1066" s="18">
        <f t="shared" si="112"/>
        <v>0</v>
      </c>
      <c r="U1066" s="18">
        <f t="shared" si="113"/>
        <v>0</v>
      </c>
      <c r="AJ1066" s="18">
        <f t="shared" si="114"/>
        <v>0</v>
      </c>
      <c r="AN1066" s="18">
        <f t="shared" si="115"/>
        <v>0</v>
      </c>
    </row>
    <row r="1067" spans="10:40" x14ac:dyDescent="0.25">
      <c r="J1067" s="18">
        <f t="shared" si="110"/>
        <v>0</v>
      </c>
      <c r="M1067" s="18">
        <f t="shared" si="111"/>
        <v>0</v>
      </c>
      <c r="Q1067" s="18">
        <f t="shared" si="112"/>
        <v>0</v>
      </c>
      <c r="U1067" s="18">
        <f t="shared" si="113"/>
        <v>0</v>
      </c>
      <c r="AJ1067" s="18">
        <f t="shared" si="114"/>
        <v>0</v>
      </c>
      <c r="AN1067" s="18">
        <f t="shared" si="115"/>
        <v>0</v>
      </c>
    </row>
    <row r="1068" spans="10:40" x14ac:dyDescent="0.25">
      <c r="J1068" s="18">
        <f t="shared" si="110"/>
        <v>0</v>
      </c>
      <c r="M1068" s="18">
        <f t="shared" si="111"/>
        <v>0</v>
      </c>
      <c r="Q1068" s="18">
        <f t="shared" si="112"/>
        <v>0</v>
      </c>
      <c r="U1068" s="18">
        <f t="shared" si="113"/>
        <v>0</v>
      </c>
      <c r="AJ1068" s="18">
        <f t="shared" si="114"/>
        <v>0</v>
      </c>
      <c r="AN1068" s="18">
        <f t="shared" si="115"/>
        <v>0</v>
      </c>
    </row>
    <row r="1069" spans="10:40" x14ac:dyDescent="0.25">
      <c r="J1069" s="18">
        <f t="shared" si="110"/>
        <v>0</v>
      </c>
      <c r="M1069" s="18">
        <f t="shared" si="111"/>
        <v>0</v>
      </c>
      <c r="Q1069" s="18">
        <f t="shared" si="112"/>
        <v>0</v>
      </c>
      <c r="U1069" s="18">
        <f t="shared" si="113"/>
        <v>0</v>
      </c>
      <c r="AJ1069" s="18">
        <f t="shared" si="114"/>
        <v>0</v>
      </c>
      <c r="AN1069" s="18">
        <f t="shared" si="115"/>
        <v>0</v>
      </c>
    </row>
    <row r="1070" spans="10:40" x14ac:dyDescent="0.25">
      <c r="J1070" s="18">
        <f t="shared" si="110"/>
        <v>0</v>
      </c>
      <c r="M1070" s="18">
        <f t="shared" si="111"/>
        <v>0</v>
      </c>
      <c r="Q1070" s="18">
        <f t="shared" si="112"/>
        <v>0</v>
      </c>
      <c r="U1070" s="18">
        <f t="shared" si="113"/>
        <v>0</v>
      </c>
      <c r="AJ1070" s="18">
        <f t="shared" si="114"/>
        <v>0</v>
      </c>
      <c r="AN1070" s="18">
        <f t="shared" si="115"/>
        <v>0</v>
      </c>
    </row>
    <row r="1071" spans="10:40" x14ac:dyDescent="0.25">
      <c r="J1071" s="18">
        <f t="shared" si="110"/>
        <v>0</v>
      </c>
      <c r="M1071" s="18">
        <f t="shared" si="111"/>
        <v>0</v>
      </c>
      <c r="Q1071" s="18">
        <f t="shared" si="112"/>
        <v>0</v>
      </c>
      <c r="U1071" s="18">
        <f t="shared" si="113"/>
        <v>0</v>
      </c>
      <c r="AJ1071" s="18">
        <f t="shared" si="114"/>
        <v>0</v>
      </c>
      <c r="AN1071" s="18">
        <f t="shared" si="115"/>
        <v>0</v>
      </c>
    </row>
    <row r="1072" spans="10:40" x14ac:dyDescent="0.25">
      <c r="J1072" s="18">
        <f t="shared" si="110"/>
        <v>0</v>
      </c>
      <c r="M1072" s="18">
        <f t="shared" si="111"/>
        <v>0</v>
      </c>
      <c r="Q1072" s="18">
        <f t="shared" si="112"/>
        <v>0</v>
      </c>
      <c r="U1072" s="18">
        <f t="shared" si="113"/>
        <v>0</v>
      </c>
      <c r="AJ1072" s="18">
        <f t="shared" si="114"/>
        <v>0</v>
      </c>
      <c r="AN1072" s="18">
        <f t="shared" si="115"/>
        <v>0</v>
      </c>
    </row>
    <row r="1073" spans="10:40" x14ac:dyDescent="0.25">
      <c r="J1073" s="18">
        <f t="shared" si="110"/>
        <v>0</v>
      </c>
      <c r="M1073" s="18">
        <f t="shared" si="111"/>
        <v>0</v>
      </c>
      <c r="Q1073" s="18">
        <f t="shared" si="112"/>
        <v>0</v>
      </c>
      <c r="U1073" s="18">
        <f t="shared" si="113"/>
        <v>0</v>
      </c>
      <c r="AJ1073" s="18">
        <f t="shared" si="114"/>
        <v>0</v>
      </c>
      <c r="AN1073" s="18">
        <f t="shared" si="115"/>
        <v>0</v>
      </c>
    </row>
    <row r="1074" spans="10:40" x14ac:dyDescent="0.25">
      <c r="J1074" s="18">
        <f t="shared" si="110"/>
        <v>0</v>
      </c>
      <c r="M1074" s="18">
        <f t="shared" si="111"/>
        <v>0</v>
      </c>
      <c r="Q1074" s="18">
        <f t="shared" si="112"/>
        <v>0</v>
      </c>
      <c r="U1074" s="18">
        <f t="shared" si="113"/>
        <v>0</v>
      </c>
      <c r="AJ1074" s="18">
        <f t="shared" si="114"/>
        <v>0</v>
      </c>
      <c r="AN1074" s="18">
        <f t="shared" si="115"/>
        <v>0</v>
      </c>
    </row>
    <row r="1075" spans="10:40" x14ac:dyDescent="0.25">
      <c r="J1075" s="18">
        <f t="shared" si="110"/>
        <v>0</v>
      </c>
      <c r="M1075" s="18">
        <f t="shared" si="111"/>
        <v>0</v>
      </c>
      <c r="Q1075" s="18">
        <f t="shared" si="112"/>
        <v>0</v>
      </c>
      <c r="U1075" s="18">
        <f t="shared" si="113"/>
        <v>0</v>
      </c>
      <c r="AJ1075" s="18">
        <f t="shared" si="114"/>
        <v>0</v>
      </c>
      <c r="AN1075" s="18">
        <f t="shared" si="115"/>
        <v>0</v>
      </c>
    </row>
    <row r="1076" spans="10:40" x14ac:dyDescent="0.25">
      <c r="J1076" s="18">
        <f t="shared" si="110"/>
        <v>0</v>
      </c>
      <c r="M1076" s="18">
        <f t="shared" si="111"/>
        <v>0</v>
      </c>
      <c r="Q1076" s="18">
        <f t="shared" si="112"/>
        <v>0</v>
      </c>
      <c r="U1076" s="18">
        <f t="shared" si="113"/>
        <v>0</v>
      </c>
      <c r="AJ1076" s="18">
        <f t="shared" si="114"/>
        <v>0</v>
      </c>
      <c r="AN1076" s="18">
        <f t="shared" si="115"/>
        <v>0</v>
      </c>
    </row>
    <row r="1077" spans="10:40" x14ac:dyDescent="0.25">
      <c r="J1077" s="18">
        <f t="shared" si="110"/>
        <v>0</v>
      </c>
      <c r="M1077" s="18">
        <f t="shared" si="111"/>
        <v>0</v>
      </c>
      <c r="Q1077" s="18">
        <f t="shared" si="112"/>
        <v>0</v>
      </c>
      <c r="U1077" s="18">
        <f t="shared" si="113"/>
        <v>0</v>
      </c>
      <c r="AJ1077" s="18">
        <f t="shared" si="114"/>
        <v>0</v>
      </c>
      <c r="AN1077" s="18">
        <f t="shared" si="115"/>
        <v>0</v>
      </c>
    </row>
    <row r="1078" spans="10:40" x14ac:dyDescent="0.25">
      <c r="J1078" s="18">
        <f t="shared" si="110"/>
        <v>0</v>
      </c>
      <c r="M1078" s="18">
        <f t="shared" si="111"/>
        <v>0</v>
      </c>
      <c r="Q1078" s="18">
        <f t="shared" si="112"/>
        <v>0</v>
      </c>
      <c r="U1078" s="18">
        <f t="shared" si="113"/>
        <v>0</v>
      </c>
      <c r="AJ1078" s="18">
        <f t="shared" si="114"/>
        <v>0</v>
      </c>
      <c r="AN1078" s="18">
        <f t="shared" si="115"/>
        <v>0</v>
      </c>
    </row>
    <row r="1079" spans="10:40" x14ac:dyDescent="0.25">
      <c r="J1079" s="18">
        <f t="shared" si="110"/>
        <v>0</v>
      </c>
      <c r="M1079" s="18">
        <f t="shared" si="111"/>
        <v>0</v>
      </c>
      <c r="Q1079" s="18">
        <f t="shared" si="112"/>
        <v>0</v>
      </c>
      <c r="U1079" s="18">
        <f t="shared" si="113"/>
        <v>0</v>
      </c>
      <c r="AJ1079" s="18">
        <f t="shared" si="114"/>
        <v>0</v>
      </c>
      <c r="AN1079" s="18">
        <f t="shared" si="115"/>
        <v>0</v>
      </c>
    </row>
    <row r="1080" spans="10:40" x14ac:dyDescent="0.25">
      <c r="J1080" s="18">
        <f t="shared" si="110"/>
        <v>0</v>
      </c>
      <c r="M1080" s="18">
        <f t="shared" si="111"/>
        <v>0</v>
      </c>
      <c r="Q1080" s="18">
        <f t="shared" si="112"/>
        <v>0</v>
      </c>
      <c r="U1080" s="18">
        <f t="shared" si="113"/>
        <v>0</v>
      </c>
      <c r="AJ1080" s="18">
        <f t="shared" si="114"/>
        <v>0</v>
      </c>
      <c r="AN1080" s="18">
        <f t="shared" si="115"/>
        <v>0</v>
      </c>
    </row>
    <row r="1081" spans="10:40" x14ac:dyDescent="0.25">
      <c r="J1081" s="18">
        <f t="shared" si="110"/>
        <v>0</v>
      </c>
      <c r="M1081" s="18">
        <f t="shared" si="111"/>
        <v>0</v>
      </c>
      <c r="Q1081" s="18">
        <f t="shared" si="112"/>
        <v>0</v>
      </c>
      <c r="U1081" s="18">
        <f t="shared" si="113"/>
        <v>0</v>
      </c>
      <c r="AJ1081" s="18">
        <f t="shared" si="114"/>
        <v>0</v>
      </c>
      <c r="AN1081" s="18">
        <f t="shared" si="115"/>
        <v>0</v>
      </c>
    </row>
    <row r="1082" spans="10:40" x14ac:dyDescent="0.25">
      <c r="J1082" s="18">
        <f t="shared" si="110"/>
        <v>0</v>
      </c>
      <c r="M1082" s="18">
        <f t="shared" si="111"/>
        <v>0</v>
      </c>
      <c r="Q1082" s="18">
        <f t="shared" si="112"/>
        <v>0</v>
      </c>
      <c r="U1082" s="18">
        <f t="shared" si="113"/>
        <v>0</v>
      </c>
      <c r="AJ1082" s="18">
        <f t="shared" si="114"/>
        <v>0</v>
      </c>
      <c r="AN1082" s="18">
        <f t="shared" si="115"/>
        <v>0</v>
      </c>
    </row>
    <row r="1083" spans="10:40" x14ac:dyDescent="0.25">
      <c r="J1083" s="18">
        <f t="shared" si="110"/>
        <v>0</v>
      </c>
      <c r="M1083" s="18">
        <f t="shared" si="111"/>
        <v>0</v>
      </c>
      <c r="Q1083" s="18">
        <f t="shared" si="112"/>
        <v>0</v>
      </c>
      <c r="U1083" s="18">
        <f t="shared" si="113"/>
        <v>0</v>
      </c>
      <c r="AJ1083" s="18">
        <f t="shared" si="114"/>
        <v>0</v>
      </c>
      <c r="AN1083" s="18">
        <f t="shared" si="115"/>
        <v>0</v>
      </c>
    </row>
    <row r="1084" spans="10:40" x14ac:dyDescent="0.25">
      <c r="J1084" s="18">
        <f t="shared" si="110"/>
        <v>0</v>
      </c>
      <c r="M1084" s="18">
        <f t="shared" si="111"/>
        <v>0</v>
      </c>
      <c r="Q1084" s="18">
        <f t="shared" si="112"/>
        <v>0</v>
      </c>
      <c r="U1084" s="18">
        <f t="shared" si="113"/>
        <v>0</v>
      </c>
      <c r="AJ1084" s="18">
        <f t="shared" si="114"/>
        <v>0</v>
      </c>
      <c r="AN1084" s="18">
        <f t="shared" si="115"/>
        <v>0</v>
      </c>
    </row>
    <row r="1085" spans="10:40" x14ac:dyDescent="0.25">
      <c r="J1085" s="18">
        <f t="shared" si="110"/>
        <v>0</v>
      </c>
      <c r="M1085" s="18">
        <f t="shared" si="111"/>
        <v>0</v>
      </c>
      <c r="Q1085" s="18">
        <f t="shared" si="112"/>
        <v>0</v>
      </c>
      <c r="U1085" s="18">
        <f t="shared" si="113"/>
        <v>0</v>
      </c>
      <c r="AJ1085" s="18">
        <f t="shared" si="114"/>
        <v>0</v>
      </c>
      <c r="AN1085" s="18">
        <f t="shared" si="115"/>
        <v>0</v>
      </c>
    </row>
    <row r="1086" spans="10:40" x14ac:dyDescent="0.25">
      <c r="J1086" s="18">
        <f t="shared" si="110"/>
        <v>0</v>
      </c>
      <c r="M1086" s="18">
        <f t="shared" si="111"/>
        <v>0</v>
      </c>
      <c r="Q1086" s="18">
        <f t="shared" si="112"/>
        <v>0</v>
      </c>
      <c r="U1086" s="18">
        <f t="shared" si="113"/>
        <v>0</v>
      </c>
      <c r="AJ1086" s="18">
        <f t="shared" si="114"/>
        <v>0</v>
      </c>
      <c r="AN1086" s="18">
        <f t="shared" si="115"/>
        <v>0</v>
      </c>
    </row>
    <row r="1087" spans="10:40" x14ac:dyDescent="0.25">
      <c r="J1087" s="18">
        <f t="shared" si="110"/>
        <v>0</v>
      </c>
      <c r="M1087" s="18">
        <f t="shared" si="111"/>
        <v>0</v>
      </c>
      <c r="Q1087" s="18">
        <f t="shared" si="112"/>
        <v>0</v>
      </c>
      <c r="U1087" s="18">
        <f t="shared" si="113"/>
        <v>0</v>
      </c>
      <c r="AJ1087" s="18">
        <f t="shared" si="114"/>
        <v>0</v>
      </c>
      <c r="AN1087" s="18">
        <f t="shared" si="115"/>
        <v>0</v>
      </c>
    </row>
    <row r="1088" spans="10:40" x14ac:dyDescent="0.25">
      <c r="J1088" s="18">
        <f t="shared" si="110"/>
        <v>0</v>
      </c>
      <c r="M1088" s="18">
        <f t="shared" si="111"/>
        <v>0</v>
      </c>
      <c r="Q1088" s="18">
        <f t="shared" si="112"/>
        <v>0</v>
      </c>
      <c r="U1088" s="18">
        <f t="shared" si="113"/>
        <v>0</v>
      </c>
      <c r="AJ1088" s="18">
        <f t="shared" si="114"/>
        <v>0</v>
      </c>
      <c r="AN1088" s="18">
        <f t="shared" si="115"/>
        <v>0</v>
      </c>
    </row>
    <row r="1089" spans="10:40" x14ac:dyDescent="0.25">
      <c r="J1089" s="18">
        <f t="shared" si="110"/>
        <v>0</v>
      </c>
      <c r="M1089" s="18">
        <f t="shared" si="111"/>
        <v>0</v>
      </c>
      <c r="Q1089" s="18">
        <f t="shared" si="112"/>
        <v>0</v>
      </c>
      <c r="U1089" s="18">
        <f t="shared" si="113"/>
        <v>0</v>
      </c>
      <c r="AJ1089" s="18">
        <f t="shared" si="114"/>
        <v>0</v>
      </c>
      <c r="AN1089" s="18">
        <f t="shared" si="115"/>
        <v>0</v>
      </c>
    </row>
    <row r="1090" spans="10:40" x14ac:dyDescent="0.25">
      <c r="J1090" s="18">
        <f t="shared" si="110"/>
        <v>0</v>
      </c>
      <c r="M1090" s="18">
        <f t="shared" si="111"/>
        <v>0</v>
      </c>
      <c r="Q1090" s="18">
        <f t="shared" si="112"/>
        <v>0</v>
      </c>
      <c r="U1090" s="18">
        <f t="shared" si="113"/>
        <v>0</v>
      </c>
      <c r="AJ1090" s="18">
        <f t="shared" si="114"/>
        <v>0</v>
      </c>
      <c r="AN1090" s="18">
        <f t="shared" si="115"/>
        <v>0</v>
      </c>
    </row>
    <row r="1091" spans="10:40" x14ac:dyDescent="0.25">
      <c r="J1091" s="18">
        <f t="shared" si="110"/>
        <v>0</v>
      </c>
      <c r="M1091" s="18">
        <f t="shared" si="111"/>
        <v>0</v>
      </c>
      <c r="Q1091" s="18">
        <f t="shared" si="112"/>
        <v>0</v>
      </c>
      <c r="U1091" s="18">
        <f t="shared" si="113"/>
        <v>0</v>
      </c>
      <c r="AJ1091" s="18">
        <f t="shared" si="114"/>
        <v>0</v>
      </c>
      <c r="AN1091" s="18">
        <f t="shared" si="115"/>
        <v>0</v>
      </c>
    </row>
    <row r="1092" spans="10:40" x14ac:dyDescent="0.25">
      <c r="J1092" s="18">
        <f t="shared" si="110"/>
        <v>0</v>
      </c>
      <c r="M1092" s="18">
        <f t="shared" si="111"/>
        <v>0</v>
      </c>
      <c r="Q1092" s="18">
        <f t="shared" si="112"/>
        <v>0</v>
      </c>
      <c r="U1092" s="18">
        <f t="shared" si="113"/>
        <v>0</v>
      </c>
      <c r="AJ1092" s="18">
        <f t="shared" si="114"/>
        <v>0</v>
      </c>
      <c r="AN1092" s="18">
        <f t="shared" si="115"/>
        <v>0</v>
      </c>
    </row>
    <row r="1093" spans="10:40" x14ac:dyDescent="0.25">
      <c r="J1093" s="18">
        <f t="shared" si="110"/>
        <v>0</v>
      </c>
      <c r="M1093" s="18">
        <f t="shared" si="111"/>
        <v>0</v>
      </c>
      <c r="Q1093" s="18">
        <f t="shared" si="112"/>
        <v>0</v>
      </c>
      <c r="U1093" s="18">
        <f t="shared" si="113"/>
        <v>0</v>
      </c>
      <c r="AJ1093" s="18">
        <f t="shared" si="114"/>
        <v>0</v>
      </c>
      <c r="AN1093" s="18">
        <f t="shared" si="115"/>
        <v>0</v>
      </c>
    </row>
    <row r="1094" spans="10:40" x14ac:dyDescent="0.25">
      <c r="J1094" s="18">
        <f t="shared" si="110"/>
        <v>0</v>
      </c>
      <c r="M1094" s="18">
        <f t="shared" si="111"/>
        <v>0</v>
      </c>
      <c r="Q1094" s="18">
        <f t="shared" si="112"/>
        <v>0</v>
      </c>
      <c r="U1094" s="18">
        <f t="shared" si="113"/>
        <v>0</v>
      </c>
      <c r="AJ1094" s="18">
        <f t="shared" si="114"/>
        <v>0</v>
      </c>
      <c r="AN1094" s="18">
        <f t="shared" si="115"/>
        <v>0</v>
      </c>
    </row>
    <row r="1095" spans="10:40" x14ac:dyDescent="0.25">
      <c r="J1095" s="18">
        <f t="shared" si="110"/>
        <v>0</v>
      </c>
      <c r="M1095" s="18">
        <f t="shared" si="111"/>
        <v>0</v>
      </c>
      <c r="Q1095" s="18">
        <f t="shared" si="112"/>
        <v>0</v>
      </c>
      <c r="U1095" s="18">
        <f t="shared" si="113"/>
        <v>0</v>
      </c>
      <c r="AJ1095" s="18">
        <f t="shared" si="114"/>
        <v>0</v>
      </c>
      <c r="AN1095" s="18">
        <f t="shared" si="115"/>
        <v>0</v>
      </c>
    </row>
    <row r="1096" spans="10:40" x14ac:dyDescent="0.25">
      <c r="J1096" s="18">
        <f t="shared" si="110"/>
        <v>0</v>
      </c>
      <c r="M1096" s="18">
        <f t="shared" si="111"/>
        <v>0</v>
      </c>
      <c r="Q1096" s="18">
        <f t="shared" si="112"/>
        <v>0</v>
      </c>
      <c r="U1096" s="18">
        <f t="shared" si="113"/>
        <v>0</v>
      </c>
      <c r="AJ1096" s="18">
        <f t="shared" si="114"/>
        <v>0</v>
      </c>
      <c r="AN1096" s="18">
        <f t="shared" si="115"/>
        <v>0</v>
      </c>
    </row>
    <row r="1097" spans="10:40" x14ac:dyDescent="0.25">
      <c r="J1097" s="18">
        <f t="shared" si="110"/>
        <v>0</v>
      </c>
      <c r="M1097" s="18">
        <f t="shared" si="111"/>
        <v>0</v>
      </c>
      <c r="Q1097" s="18">
        <f t="shared" si="112"/>
        <v>0</v>
      </c>
      <c r="U1097" s="18">
        <f t="shared" si="113"/>
        <v>0</v>
      </c>
      <c r="AJ1097" s="18">
        <f t="shared" si="114"/>
        <v>0</v>
      </c>
      <c r="AN1097" s="18">
        <f t="shared" si="115"/>
        <v>0</v>
      </c>
    </row>
    <row r="1098" spans="10:40" x14ac:dyDescent="0.25">
      <c r="J1098" s="18">
        <f t="shared" si="110"/>
        <v>0</v>
      </c>
      <c r="M1098" s="18">
        <f t="shared" si="111"/>
        <v>0</v>
      </c>
      <c r="Q1098" s="18">
        <f t="shared" si="112"/>
        <v>0</v>
      </c>
      <c r="U1098" s="18">
        <f t="shared" si="113"/>
        <v>0</v>
      </c>
      <c r="AJ1098" s="18">
        <f t="shared" si="114"/>
        <v>0</v>
      </c>
      <c r="AN1098" s="18">
        <f t="shared" si="115"/>
        <v>0</v>
      </c>
    </row>
    <row r="1099" spans="10:40" x14ac:dyDescent="0.25">
      <c r="J1099" s="18">
        <f t="shared" si="110"/>
        <v>0</v>
      </c>
      <c r="M1099" s="18">
        <f t="shared" si="111"/>
        <v>0</v>
      </c>
      <c r="Q1099" s="18">
        <f t="shared" si="112"/>
        <v>0</v>
      </c>
      <c r="U1099" s="18">
        <f t="shared" si="113"/>
        <v>0</v>
      </c>
      <c r="AJ1099" s="18">
        <f t="shared" si="114"/>
        <v>0</v>
      </c>
      <c r="AN1099" s="18">
        <f t="shared" si="115"/>
        <v>0</v>
      </c>
    </row>
    <row r="1100" spans="10:40" x14ac:dyDescent="0.25">
      <c r="J1100" s="18">
        <f t="shared" si="110"/>
        <v>0</v>
      </c>
      <c r="M1100" s="18">
        <f t="shared" si="111"/>
        <v>0</v>
      </c>
      <c r="Q1100" s="18">
        <f t="shared" si="112"/>
        <v>0</v>
      </c>
      <c r="U1100" s="18">
        <f t="shared" si="113"/>
        <v>0</v>
      </c>
      <c r="AJ1100" s="18">
        <f t="shared" si="114"/>
        <v>0</v>
      </c>
      <c r="AN1100" s="18">
        <f t="shared" si="115"/>
        <v>0</v>
      </c>
    </row>
    <row r="1101" spans="10:40" x14ac:dyDescent="0.25">
      <c r="J1101" s="18">
        <f t="shared" si="110"/>
        <v>0</v>
      </c>
      <c r="M1101" s="18">
        <f t="shared" si="111"/>
        <v>0</v>
      </c>
      <c r="Q1101" s="18">
        <f t="shared" si="112"/>
        <v>0</v>
      </c>
      <c r="U1101" s="18">
        <f t="shared" si="113"/>
        <v>0</v>
      </c>
      <c r="AJ1101" s="18">
        <f t="shared" si="114"/>
        <v>0</v>
      </c>
      <c r="AN1101" s="18">
        <f t="shared" si="115"/>
        <v>0</v>
      </c>
    </row>
    <row r="1102" spans="10:40" x14ac:dyDescent="0.25">
      <c r="J1102" s="18">
        <f t="shared" si="110"/>
        <v>0</v>
      </c>
      <c r="M1102" s="18">
        <f t="shared" si="111"/>
        <v>0</v>
      </c>
      <c r="Q1102" s="18">
        <f t="shared" si="112"/>
        <v>0</v>
      </c>
      <c r="U1102" s="18">
        <f t="shared" si="113"/>
        <v>0</v>
      </c>
      <c r="AJ1102" s="18">
        <f t="shared" si="114"/>
        <v>0</v>
      </c>
      <c r="AN1102" s="18">
        <f t="shared" si="115"/>
        <v>0</v>
      </c>
    </row>
    <row r="1103" spans="10:40" x14ac:dyDescent="0.25">
      <c r="J1103" s="18">
        <f t="shared" si="110"/>
        <v>0</v>
      </c>
      <c r="M1103" s="18">
        <f t="shared" si="111"/>
        <v>0</v>
      </c>
      <c r="Q1103" s="18">
        <f t="shared" si="112"/>
        <v>0</v>
      </c>
      <c r="U1103" s="18">
        <f t="shared" si="113"/>
        <v>0</v>
      </c>
      <c r="AJ1103" s="18">
        <f t="shared" si="114"/>
        <v>0</v>
      </c>
      <c r="AN1103" s="18">
        <f t="shared" si="115"/>
        <v>0</v>
      </c>
    </row>
    <row r="1104" spans="10:40" x14ac:dyDescent="0.25">
      <c r="J1104" s="18">
        <f t="shared" si="110"/>
        <v>0</v>
      </c>
      <c r="M1104" s="18">
        <f t="shared" si="111"/>
        <v>0</v>
      </c>
      <c r="Q1104" s="18">
        <f t="shared" si="112"/>
        <v>0</v>
      </c>
      <c r="U1104" s="18">
        <f t="shared" si="113"/>
        <v>0</v>
      </c>
      <c r="AJ1104" s="18">
        <f t="shared" si="114"/>
        <v>0</v>
      </c>
      <c r="AN1104" s="18">
        <f t="shared" si="115"/>
        <v>0</v>
      </c>
    </row>
    <row r="1105" spans="10:40" x14ac:dyDescent="0.25">
      <c r="J1105" s="18">
        <f t="shared" si="110"/>
        <v>0</v>
      </c>
      <c r="M1105" s="18">
        <f t="shared" si="111"/>
        <v>0</v>
      </c>
      <c r="Q1105" s="18">
        <f t="shared" si="112"/>
        <v>0</v>
      </c>
      <c r="U1105" s="18">
        <f t="shared" si="113"/>
        <v>0</v>
      </c>
      <c r="AJ1105" s="18">
        <f t="shared" si="114"/>
        <v>0</v>
      </c>
      <c r="AN1105" s="18">
        <f t="shared" si="115"/>
        <v>0</v>
      </c>
    </row>
    <row r="1106" spans="10:40" x14ac:dyDescent="0.25">
      <c r="J1106" s="18">
        <f t="shared" si="110"/>
        <v>0</v>
      </c>
      <c r="M1106" s="18">
        <f t="shared" si="111"/>
        <v>0</v>
      </c>
      <c r="Q1106" s="18">
        <f t="shared" si="112"/>
        <v>0</v>
      </c>
      <c r="U1106" s="18">
        <f t="shared" si="113"/>
        <v>0</v>
      </c>
      <c r="AJ1106" s="18">
        <f t="shared" si="114"/>
        <v>0</v>
      </c>
      <c r="AN1106" s="18">
        <f t="shared" si="115"/>
        <v>0</v>
      </c>
    </row>
    <row r="1107" spans="10:40" x14ac:dyDescent="0.25">
      <c r="J1107" s="18">
        <f t="shared" si="110"/>
        <v>0</v>
      </c>
      <c r="M1107" s="18">
        <f t="shared" si="111"/>
        <v>0</v>
      </c>
      <c r="Q1107" s="18">
        <f t="shared" si="112"/>
        <v>0</v>
      </c>
      <c r="U1107" s="18">
        <f t="shared" si="113"/>
        <v>0</v>
      </c>
      <c r="AJ1107" s="18">
        <f t="shared" si="114"/>
        <v>0</v>
      </c>
      <c r="AN1107" s="18">
        <f t="shared" si="115"/>
        <v>0</v>
      </c>
    </row>
    <row r="1108" spans="10:40" x14ac:dyDescent="0.25">
      <c r="J1108" s="18">
        <f t="shared" si="110"/>
        <v>0</v>
      </c>
      <c r="M1108" s="18">
        <f t="shared" si="111"/>
        <v>0</v>
      </c>
      <c r="Q1108" s="18">
        <f t="shared" si="112"/>
        <v>0</v>
      </c>
      <c r="U1108" s="18">
        <f t="shared" si="113"/>
        <v>0</v>
      </c>
      <c r="AJ1108" s="18">
        <f t="shared" si="114"/>
        <v>0</v>
      </c>
      <c r="AN1108" s="18">
        <f t="shared" si="115"/>
        <v>0</v>
      </c>
    </row>
    <row r="1109" spans="10:40" x14ac:dyDescent="0.25">
      <c r="J1109" s="18">
        <f t="shared" si="110"/>
        <v>0</v>
      </c>
      <c r="M1109" s="18">
        <f t="shared" si="111"/>
        <v>0</v>
      </c>
      <c r="Q1109" s="18">
        <f t="shared" si="112"/>
        <v>0</v>
      </c>
      <c r="U1109" s="18">
        <f t="shared" si="113"/>
        <v>0</v>
      </c>
      <c r="AJ1109" s="18">
        <f t="shared" si="114"/>
        <v>0</v>
      </c>
      <c r="AN1109" s="18">
        <f t="shared" si="115"/>
        <v>0</v>
      </c>
    </row>
    <row r="1110" spans="10:40" x14ac:dyDescent="0.25">
      <c r="J1110" s="18">
        <f t="shared" si="110"/>
        <v>0</v>
      </c>
      <c r="M1110" s="18">
        <f t="shared" si="111"/>
        <v>0</v>
      </c>
      <c r="Q1110" s="18">
        <f t="shared" si="112"/>
        <v>0</v>
      </c>
      <c r="U1110" s="18">
        <f t="shared" si="113"/>
        <v>0</v>
      </c>
      <c r="AJ1110" s="18">
        <f t="shared" si="114"/>
        <v>0</v>
      </c>
      <c r="AN1110" s="18">
        <f t="shared" si="115"/>
        <v>0</v>
      </c>
    </row>
    <row r="1111" spans="10:40" x14ac:dyDescent="0.25">
      <c r="J1111" s="18">
        <f t="shared" si="110"/>
        <v>0</v>
      </c>
      <c r="M1111" s="18">
        <f t="shared" si="111"/>
        <v>0</v>
      </c>
      <c r="Q1111" s="18">
        <f t="shared" si="112"/>
        <v>0</v>
      </c>
      <c r="U1111" s="18">
        <f t="shared" si="113"/>
        <v>0</v>
      </c>
      <c r="AJ1111" s="18">
        <f t="shared" si="114"/>
        <v>0</v>
      </c>
      <c r="AN1111" s="18">
        <f t="shared" si="115"/>
        <v>0</v>
      </c>
    </row>
    <row r="1112" spans="10:40" x14ac:dyDescent="0.25">
      <c r="J1112" s="18">
        <f t="shared" si="110"/>
        <v>0</v>
      </c>
      <c r="M1112" s="18">
        <f t="shared" si="111"/>
        <v>0</v>
      </c>
      <c r="Q1112" s="18">
        <f t="shared" si="112"/>
        <v>0</v>
      </c>
      <c r="U1112" s="18">
        <f t="shared" si="113"/>
        <v>0</v>
      </c>
      <c r="AJ1112" s="18">
        <f t="shared" si="114"/>
        <v>0</v>
      </c>
      <c r="AN1112" s="18">
        <f t="shared" si="115"/>
        <v>0</v>
      </c>
    </row>
    <row r="1113" spans="10:40" x14ac:dyDescent="0.25">
      <c r="J1113" s="18">
        <f t="shared" si="110"/>
        <v>0</v>
      </c>
      <c r="M1113" s="18">
        <f t="shared" si="111"/>
        <v>0</v>
      </c>
      <c r="Q1113" s="18">
        <f t="shared" si="112"/>
        <v>0</v>
      </c>
      <c r="U1113" s="18">
        <f t="shared" si="113"/>
        <v>0</v>
      </c>
      <c r="AJ1113" s="18">
        <f t="shared" si="114"/>
        <v>0</v>
      </c>
      <c r="AN1113" s="18">
        <f t="shared" si="115"/>
        <v>0</v>
      </c>
    </row>
    <row r="1114" spans="10:40" x14ac:dyDescent="0.25">
      <c r="J1114" s="18">
        <f t="shared" si="110"/>
        <v>0</v>
      </c>
      <c r="M1114" s="18">
        <f t="shared" si="111"/>
        <v>0</v>
      </c>
      <c r="Q1114" s="18">
        <f t="shared" si="112"/>
        <v>0</v>
      </c>
      <c r="U1114" s="18">
        <f t="shared" si="113"/>
        <v>0</v>
      </c>
      <c r="AJ1114" s="18">
        <f t="shared" si="114"/>
        <v>0</v>
      </c>
      <c r="AN1114" s="18">
        <f t="shared" si="115"/>
        <v>0</v>
      </c>
    </row>
    <row r="1115" spans="10:40" x14ac:dyDescent="0.25">
      <c r="J1115" s="18">
        <f t="shared" si="110"/>
        <v>0</v>
      </c>
      <c r="M1115" s="18">
        <f t="shared" si="111"/>
        <v>0</v>
      </c>
      <c r="Q1115" s="18">
        <f t="shared" si="112"/>
        <v>0</v>
      </c>
      <c r="U1115" s="18">
        <f t="shared" si="113"/>
        <v>0</v>
      </c>
      <c r="AJ1115" s="18">
        <f t="shared" si="114"/>
        <v>0</v>
      </c>
      <c r="AN1115" s="18">
        <f t="shared" si="115"/>
        <v>0</v>
      </c>
    </row>
    <row r="1116" spans="10:40" x14ac:dyDescent="0.25">
      <c r="J1116" s="18">
        <f t="shared" si="110"/>
        <v>0</v>
      </c>
      <c r="M1116" s="18">
        <f t="shared" si="111"/>
        <v>0</v>
      </c>
      <c r="Q1116" s="18">
        <f t="shared" si="112"/>
        <v>0</v>
      </c>
      <c r="U1116" s="18">
        <f t="shared" si="113"/>
        <v>0</v>
      </c>
      <c r="AJ1116" s="18">
        <f t="shared" si="114"/>
        <v>0</v>
      </c>
      <c r="AN1116" s="18">
        <f t="shared" si="115"/>
        <v>0</v>
      </c>
    </row>
    <row r="1117" spans="10:40" x14ac:dyDescent="0.25">
      <c r="J1117" s="18">
        <f t="shared" si="110"/>
        <v>0</v>
      </c>
      <c r="M1117" s="18">
        <f t="shared" si="111"/>
        <v>0</v>
      </c>
      <c r="Q1117" s="18">
        <f t="shared" si="112"/>
        <v>0</v>
      </c>
      <c r="U1117" s="18">
        <f t="shared" si="113"/>
        <v>0</v>
      </c>
      <c r="AJ1117" s="18">
        <f t="shared" si="114"/>
        <v>0</v>
      </c>
      <c r="AN1117" s="18">
        <f t="shared" si="115"/>
        <v>0</v>
      </c>
    </row>
    <row r="1118" spans="10:40" x14ac:dyDescent="0.25">
      <c r="J1118" s="18">
        <f t="shared" si="110"/>
        <v>0</v>
      </c>
      <c r="M1118" s="18">
        <f t="shared" si="111"/>
        <v>0</v>
      </c>
      <c r="Q1118" s="18">
        <f t="shared" si="112"/>
        <v>0</v>
      </c>
      <c r="U1118" s="18">
        <f t="shared" si="113"/>
        <v>0</v>
      </c>
      <c r="AJ1118" s="18">
        <f t="shared" si="114"/>
        <v>0</v>
      </c>
      <c r="AN1118" s="18">
        <f t="shared" si="115"/>
        <v>0</v>
      </c>
    </row>
    <row r="1119" spans="10:40" x14ac:dyDescent="0.25">
      <c r="J1119" s="18">
        <f t="shared" si="110"/>
        <v>0</v>
      </c>
      <c r="M1119" s="18">
        <f t="shared" si="111"/>
        <v>0</v>
      </c>
      <c r="Q1119" s="18">
        <f t="shared" si="112"/>
        <v>0</v>
      </c>
      <c r="U1119" s="18">
        <f t="shared" si="113"/>
        <v>0</v>
      </c>
      <c r="AJ1119" s="18">
        <f t="shared" si="114"/>
        <v>0</v>
      </c>
      <c r="AN1119" s="18">
        <f t="shared" si="115"/>
        <v>0</v>
      </c>
    </row>
    <row r="1120" spans="10:40" x14ac:dyDescent="0.25">
      <c r="J1120" s="18">
        <f t="shared" ref="J1120:J1183" si="116">K1120+L1120+M1120</f>
        <v>0</v>
      </c>
      <c r="M1120" s="18">
        <f t="shared" ref="M1120:M1183" si="117">N1120+O1120+V1120+Z1120+AB1120+AD1120</f>
        <v>0</v>
      </c>
      <c r="Q1120" s="18">
        <f t="shared" ref="Q1120:Q1183" si="118">N1120+O1120+P1120</f>
        <v>0</v>
      </c>
      <c r="U1120" s="18">
        <f t="shared" ref="U1120:U1183" si="119">R1120+S1120+T1120</f>
        <v>0</v>
      </c>
      <c r="AJ1120" s="18">
        <f t="shared" ref="AJ1120:AJ1183" si="120">AG1120+AH1120+AI1120</f>
        <v>0</v>
      </c>
      <c r="AN1120" s="18">
        <f t="shared" ref="AN1120:AN1183" si="121">AK1120+AL1120+AM1120</f>
        <v>0</v>
      </c>
    </row>
    <row r="1121" spans="10:40" x14ac:dyDescent="0.25">
      <c r="J1121" s="18">
        <f t="shared" si="116"/>
        <v>0</v>
      </c>
      <c r="M1121" s="18">
        <f t="shared" si="117"/>
        <v>0</v>
      </c>
      <c r="Q1121" s="18">
        <f t="shared" si="118"/>
        <v>0</v>
      </c>
      <c r="U1121" s="18">
        <f t="shared" si="119"/>
        <v>0</v>
      </c>
      <c r="AJ1121" s="18">
        <f t="shared" si="120"/>
        <v>0</v>
      </c>
      <c r="AN1121" s="18">
        <f t="shared" si="121"/>
        <v>0</v>
      </c>
    </row>
    <row r="1122" spans="10:40" x14ac:dyDescent="0.25">
      <c r="J1122" s="18">
        <f t="shared" si="116"/>
        <v>0</v>
      </c>
      <c r="M1122" s="18">
        <f t="shared" si="117"/>
        <v>0</v>
      </c>
      <c r="Q1122" s="18">
        <f t="shared" si="118"/>
        <v>0</v>
      </c>
      <c r="U1122" s="18">
        <f t="shared" si="119"/>
        <v>0</v>
      </c>
      <c r="AJ1122" s="18">
        <f t="shared" si="120"/>
        <v>0</v>
      </c>
      <c r="AN1122" s="18">
        <f t="shared" si="121"/>
        <v>0</v>
      </c>
    </row>
    <row r="1123" spans="10:40" x14ac:dyDescent="0.25">
      <c r="J1123" s="18">
        <f t="shared" si="116"/>
        <v>0</v>
      </c>
      <c r="M1123" s="18">
        <f t="shared" si="117"/>
        <v>0</v>
      </c>
      <c r="Q1123" s="18">
        <f t="shared" si="118"/>
        <v>0</v>
      </c>
      <c r="U1123" s="18">
        <f t="shared" si="119"/>
        <v>0</v>
      </c>
      <c r="AJ1123" s="18">
        <f t="shared" si="120"/>
        <v>0</v>
      </c>
      <c r="AN1123" s="18">
        <f t="shared" si="121"/>
        <v>0</v>
      </c>
    </row>
    <row r="1124" spans="10:40" x14ac:dyDescent="0.25">
      <c r="J1124" s="18">
        <f t="shared" si="116"/>
        <v>0</v>
      </c>
      <c r="M1124" s="18">
        <f t="shared" si="117"/>
        <v>0</v>
      </c>
      <c r="Q1124" s="18">
        <f t="shared" si="118"/>
        <v>0</v>
      </c>
      <c r="U1124" s="18">
        <f t="shared" si="119"/>
        <v>0</v>
      </c>
      <c r="AJ1124" s="18">
        <f t="shared" si="120"/>
        <v>0</v>
      </c>
      <c r="AN1124" s="18">
        <f t="shared" si="121"/>
        <v>0</v>
      </c>
    </row>
    <row r="1125" spans="10:40" x14ac:dyDescent="0.25">
      <c r="J1125" s="18">
        <f t="shared" si="116"/>
        <v>0</v>
      </c>
      <c r="M1125" s="18">
        <f t="shared" si="117"/>
        <v>0</v>
      </c>
      <c r="Q1125" s="18">
        <f t="shared" si="118"/>
        <v>0</v>
      </c>
      <c r="U1125" s="18">
        <f t="shared" si="119"/>
        <v>0</v>
      </c>
      <c r="AJ1125" s="18">
        <f t="shared" si="120"/>
        <v>0</v>
      </c>
      <c r="AN1125" s="18">
        <f t="shared" si="121"/>
        <v>0</v>
      </c>
    </row>
    <row r="1126" spans="10:40" x14ac:dyDescent="0.25">
      <c r="J1126" s="18">
        <f t="shared" si="116"/>
        <v>0</v>
      </c>
      <c r="M1126" s="18">
        <f t="shared" si="117"/>
        <v>0</v>
      </c>
      <c r="Q1126" s="18">
        <f t="shared" si="118"/>
        <v>0</v>
      </c>
      <c r="U1126" s="18">
        <f t="shared" si="119"/>
        <v>0</v>
      </c>
      <c r="AJ1126" s="18">
        <f t="shared" si="120"/>
        <v>0</v>
      </c>
      <c r="AN1126" s="18">
        <f t="shared" si="121"/>
        <v>0</v>
      </c>
    </row>
    <row r="1127" spans="10:40" x14ac:dyDescent="0.25">
      <c r="J1127" s="18">
        <f t="shared" si="116"/>
        <v>0</v>
      </c>
      <c r="M1127" s="18">
        <f t="shared" si="117"/>
        <v>0</v>
      </c>
      <c r="Q1127" s="18">
        <f t="shared" si="118"/>
        <v>0</v>
      </c>
      <c r="U1127" s="18">
        <f t="shared" si="119"/>
        <v>0</v>
      </c>
      <c r="AJ1127" s="18">
        <f t="shared" si="120"/>
        <v>0</v>
      </c>
      <c r="AN1127" s="18">
        <f t="shared" si="121"/>
        <v>0</v>
      </c>
    </row>
    <row r="1128" spans="10:40" x14ac:dyDescent="0.25">
      <c r="J1128" s="18">
        <f t="shared" si="116"/>
        <v>0</v>
      </c>
      <c r="M1128" s="18">
        <f t="shared" si="117"/>
        <v>0</v>
      </c>
      <c r="Q1128" s="18">
        <f t="shared" si="118"/>
        <v>0</v>
      </c>
      <c r="U1128" s="18">
        <f t="shared" si="119"/>
        <v>0</v>
      </c>
      <c r="AJ1128" s="18">
        <f t="shared" si="120"/>
        <v>0</v>
      </c>
      <c r="AN1128" s="18">
        <f t="shared" si="121"/>
        <v>0</v>
      </c>
    </row>
    <row r="1129" spans="10:40" x14ac:dyDescent="0.25">
      <c r="J1129" s="18">
        <f t="shared" si="116"/>
        <v>0</v>
      </c>
      <c r="M1129" s="18">
        <f t="shared" si="117"/>
        <v>0</v>
      </c>
      <c r="Q1129" s="18">
        <f t="shared" si="118"/>
        <v>0</v>
      </c>
      <c r="U1129" s="18">
        <f t="shared" si="119"/>
        <v>0</v>
      </c>
      <c r="AJ1129" s="18">
        <f t="shared" si="120"/>
        <v>0</v>
      </c>
      <c r="AN1129" s="18">
        <f t="shared" si="121"/>
        <v>0</v>
      </c>
    </row>
    <row r="1130" spans="10:40" x14ac:dyDescent="0.25">
      <c r="J1130" s="18">
        <f t="shared" si="116"/>
        <v>0</v>
      </c>
      <c r="M1130" s="18">
        <f t="shared" si="117"/>
        <v>0</v>
      </c>
      <c r="Q1130" s="18">
        <f t="shared" si="118"/>
        <v>0</v>
      </c>
      <c r="U1130" s="18">
        <f t="shared" si="119"/>
        <v>0</v>
      </c>
      <c r="AJ1130" s="18">
        <f t="shared" si="120"/>
        <v>0</v>
      </c>
      <c r="AN1130" s="18">
        <f t="shared" si="121"/>
        <v>0</v>
      </c>
    </row>
    <row r="1131" spans="10:40" x14ac:dyDescent="0.25">
      <c r="J1131" s="18">
        <f t="shared" si="116"/>
        <v>0</v>
      </c>
      <c r="M1131" s="18">
        <f t="shared" si="117"/>
        <v>0</v>
      </c>
      <c r="Q1131" s="18">
        <f t="shared" si="118"/>
        <v>0</v>
      </c>
      <c r="U1131" s="18">
        <f t="shared" si="119"/>
        <v>0</v>
      </c>
      <c r="AJ1131" s="18">
        <f t="shared" si="120"/>
        <v>0</v>
      </c>
      <c r="AN1131" s="18">
        <f t="shared" si="121"/>
        <v>0</v>
      </c>
    </row>
    <row r="1132" spans="10:40" x14ac:dyDescent="0.25">
      <c r="J1132" s="18">
        <f t="shared" si="116"/>
        <v>0</v>
      </c>
      <c r="M1132" s="18">
        <f t="shared" si="117"/>
        <v>0</v>
      </c>
      <c r="Q1132" s="18">
        <f t="shared" si="118"/>
        <v>0</v>
      </c>
      <c r="U1132" s="18">
        <f t="shared" si="119"/>
        <v>0</v>
      </c>
      <c r="AJ1132" s="18">
        <f t="shared" si="120"/>
        <v>0</v>
      </c>
      <c r="AN1132" s="18">
        <f t="shared" si="121"/>
        <v>0</v>
      </c>
    </row>
    <row r="1133" spans="10:40" x14ac:dyDescent="0.25">
      <c r="J1133" s="18">
        <f t="shared" si="116"/>
        <v>0</v>
      </c>
      <c r="M1133" s="18">
        <f t="shared" si="117"/>
        <v>0</v>
      </c>
      <c r="Q1133" s="18">
        <f t="shared" si="118"/>
        <v>0</v>
      </c>
      <c r="U1133" s="18">
        <f t="shared" si="119"/>
        <v>0</v>
      </c>
      <c r="AJ1133" s="18">
        <f t="shared" si="120"/>
        <v>0</v>
      </c>
      <c r="AN1133" s="18">
        <f t="shared" si="121"/>
        <v>0</v>
      </c>
    </row>
    <row r="1134" spans="10:40" x14ac:dyDescent="0.25">
      <c r="J1134" s="18">
        <f t="shared" si="116"/>
        <v>0</v>
      </c>
      <c r="M1134" s="18">
        <f t="shared" si="117"/>
        <v>0</v>
      </c>
      <c r="Q1134" s="18">
        <f t="shared" si="118"/>
        <v>0</v>
      </c>
      <c r="U1134" s="18">
        <f t="shared" si="119"/>
        <v>0</v>
      </c>
      <c r="AJ1134" s="18">
        <f t="shared" si="120"/>
        <v>0</v>
      </c>
      <c r="AN1134" s="18">
        <f t="shared" si="121"/>
        <v>0</v>
      </c>
    </row>
    <row r="1135" spans="10:40" x14ac:dyDescent="0.25">
      <c r="J1135" s="18">
        <f t="shared" si="116"/>
        <v>0</v>
      </c>
      <c r="M1135" s="18">
        <f t="shared" si="117"/>
        <v>0</v>
      </c>
      <c r="Q1135" s="18">
        <f t="shared" si="118"/>
        <v>0</v>
      </c>
      <c r="U1135" s="18">
        <f t="shared" si="119"/>
        <v>0</v>
      </c>
      <c r="AJ1135" s="18">
        <f t="shared" si="120"/>
        <v>0</v>
      </c>
      <c r="AN1135" s="18">
        <f t="shared" si="121"/>
        <v>0</v>
      </c>
    </row>
    <row r="1136" spans="10:40" x14ac:dyDescent="0.25">
      <c r="J1136" s="18">
        <f t="shared" si="116"/>
        <v>0</v>
      </c>
      <c r="M1136" s="18">
        <f t="shared" si="117"/>
        <v>0</v>
      </c>
      <c r="Q1136" s="18">
        <f t="shared" si="118"/>
        <v>0</v>
      </c>
      <c r="U1136" s="18">
        <f t="shared" si="119"/>
        <v>0</v>
      </c>
      <c r="AJ1136" s="18">
        <f t="shared" si="120"/>
        <v>0</v>
      </c>
      <c r="AN1136" s="18">
        <f t="shared" si="121"/>
        <v>0</v>
      </c>
    </row>
    <row r="1137" spans="10:40" x14ac:dyDescent="0.25">
      <c r="J1137" s="18">
        <f t="shared" si="116"/>
        <v>0</v>
      </c>
      <c r="M1137" s="18">
        <f t="shared" si="117"/>
        <v>0</v>
      </c>
      <c r="Q1137" s="18">
        <f t="shared" si="118"/>
        <v>0</v>
      </c>
      <c r="U1137" s="18">
        <f t="shared" si="119"/>
        <v>0</v>
      </c>
      <c r="AJ1137" s="18">
        <f t="shared" si="120"/>
        <v>0</v>
      </c>
      <c r="AN1137" s="18">
        <f t="shared" si="121"/>
        <v>0</v>
      </c>
    </row>
    <row r="1138" spans="10:40" x14ac:dyDescent="0.25">
      <c r="J1138" s="18">
        <f t="shared" si="116"/>
        <v>0</v>
      </c>
      <c r="M1138" s="18">
        <f t="shared" si="117"/>
        <v>0</v>
      </c>
      <c r="Q1138" s="18">
        <f t="shared" si="118"/>
        <v>0</v>
      </c>
      <c r="U1138" s="18">
        <f t="shared" si="119"/>
        <v>0</v>
      </c>
      <c r="AJ1138" s="18">
        <f t="shared" si="120"/>
        <v>0</v>
      </c>
      <c r="AN1138" s="18">
        <f t="shared" si="121"/>
        <v>0</v>
      </c>
    </row>
    <row r="1139" spans="10:40" x14ac:dyDescent="0.25">
      <c r="J1139" s="18">
        <f t="shared" si="116"/>
        <v>0</v>
      </c>
      <c r="M1139" s="18">
        <f t="shared" si="117"/>
        <v>0</v>
      </c>
      <c r="Q1139" s="18">
        <f t="shared" si="118"/>
        <v>0</v>
      </c>
      <c r="U1139" s="18">
        <f t="shared" si="119"/>
        <v>0</v>
      </c>
      <c r="AJ1139" s="18">
        <f t="shared" si="120"/>
        <v>0</v>
      </c>
      <c r="AN1139" s="18">
        <f t="shared" si="121"/>
        <v>0</v>
      </c>
    </row>
    <row r="1140" spans="10:40" x14ac:dyDescent="0.25">
      <c r="J1140" s="18">
        <f t="shared" si="116"/>
        <v>0</v>
      </c>
      <c r="M1140" s="18">
        <f t="shared" si="117"/>
        <v>0</v>
      </c>
      <c r="Q1140" s="18">
        <f t="shared" si="118"/>
        <v>0</v>
      </c>
      <c r="U1140" s="18">
        <f t="shared" si="119"/>
        <v>0</v>
      </c>
      <c r="AJ1140" s="18">
        <f t="shared" si="120"/>
        <v>0</v>
      </c>
      <c r="AN1140" s="18">
        <f t="shared" si="121"/>
        <v>0</v>
      </c>
    </row>
    <row r="1141" spans="10:40" x14ac:dyDescent="0.25">
      <c r="J1141" s="18">
        <f t="shared" si="116"/>
        <v>0</v>
      </c>
      <c r="M1141" s="18">
        <f t="shared" si="117"/>
        <v>0</v>
      </c>
      <c r="Q1141" s="18">
        <f t="shared" si="118"/>
        <v>0</v>
      </c>
      <c r="U1141" s="18">
        <f t="shared" si="119"/>
        <v>0</v>
      </c>
      <c r="AJ1141" s="18">
        <f t="shared" si="120"/>
        <v>0</v>
      </c>
      <c r="AN1141" s="18">
        <f t="shared" si="121"/>
        <v>0</v>
      </c>
    </row>
    <row r="1142" spans="10:40" x14ac:dyDescent="0.25">
      <c r="J1142" s="18">
        <f t="shared" si="116"/>
        <v>0</v>
      </c>
      <c r="M1142" s="18">
        <f t="shared" si="117"/>
        <v>0</v>
      </c>
      <c r="Q1142" s="18">
        <f t="shared" si="118"/>
        <v>0</v>
      </c>
      <c r="U1142" s="18">
        <f t="shared" si="119"/>
        <v>0</v>
      </c>
      <c r="AJ1142" s="18">
        <f t="shared" si="120"/>
        <v>0</v>
      </c>
      <c r="AN1142" s="18">
        <f t="shared" si="121"/>
        <v>0</v>
      </c>
    </row>
    <row r="1143" spans="10:40" x14ac:dyDescent="0.25">
      <c r="J1143" s="18">
        <f t="shared" si="116"/>
        <v>0</v>
      </c>
      <c r="M1143" s="18">
        <f t="shared" si="117"/>
        <v>0</v>
      </c>
      <c r="Q1143" s="18">
        <f t="shared" si="118"/>
        <v>0</v>
      </c>
      <c r="U1143" s="18">
        <f t="shared" si="119"/>
        <v>0</v>
      </c>
      <c r="AJ1143" s="18">
        <f t="shared" si="120"/>
        <v>0</v>
      </c>
      <c r="AN1143" s="18">
        <f t="shared" si="121"/>
        <v>0</v>
      </c>
    </row>
    <row r="1144" spans="10:40" x14ac:dyDescent="0.25">
      <c r="J1144" s="18">
        <f t="shared" si="116"/>
        <v>0</v>
      </c>
      <c r="M1144" s="18">
        <f t="shared" si="117"/>
        <v>0</v>
      </c>
      <c r="Q1144" s="18">
        <f t="shared" si="118"/>
        <v>0</v>
      </c>
      <c r="U1144" s="18">
        <f t="shared" si="119"/>
        <v>0</v>
      </c>
      <c r="AJ1144" s="18">
        <f t="shared" si="120"/>
        <v>0</v>
      </c>
      <c r="AN1144" s="18">
        <f t="shared" si="121"/>
        <v>0</v>
      </c>
    </row>
    <row r="1145" spans="10:40" x14ac:dyDescent="0.25">
      <c r="J1145" s="18">
        <f t="shared" si="116"/>
        <v>0</v>
      </c>
      <c r="M1145" s="18">
        <f t="shared" si="117"/>
        <v>0</v>
      </c>
      <c r="Q1145" s="18">
        <f t="shared" si="118"/>
        <v>0</v>
      </c>
      <c r="U1145" s="18">
        <f t="shared" si="119"/>
        <v>0</v>
      </c>
      <c r="AJ1145" s="18">
        <f t="shared" si="120"/>
        <v>0</v>
      </c>
      <c r="AN1145" s="18">
        <f t="shared" si="121"/>
        <v>0</v>
      </c>
    </row>
    <row r="1146" spans="10:40" x14ac:dyDescent="0.25">
      <c r="J1146" s="18">
        <f t="shared" si="116"/>
        <v>0</v>
      </c>
      <c r="M1146" s="18">
        <f t="shared" si="117"/>
        <v>0</v>
      </c>
      <c r="Q1146" s="18">
        <f t="shared" si="118"/>
        <v>0</v>
      </c>
      <c r="U1146" s="18">
        <f t="shared" si="119"/>
        <v>0</v>
      </c>
      <c r="AJ1146" s="18">
        <f t="shared" si="120"/>
        <v>0</v>
      </c>
      <c r="AN1146" s="18">
        <f t="shared" si="121"/>
        <v>0</v>
      </c>
    </row>
    <row r="1147" spans="10:40" x14ac:dyDescent="0.25">
      <c r="J1147" s="18">
        <f t="shared" si="116"/>
        <v>0</v>
      </c>
      <c r="M1147" s="18">
        <f t="shared" si="117"/>
        <v>0</v>
      </c>
      <c r="Q1147" s="18">
        <f t="shared" si="118"/>
        <v>0</v>
      </c>
      <c r="U1147" s="18">
        <f t="shared" si="119"/>
        <v>0</v>
      </c>
      <c r="AJ1147" s="18">
        <f t="shared" si="120"/>
        <v>0</v>
      </c>
      <c r="AN1147" s="18">
        <f t="shared" si="121"/>
        <v>0</v>
      </c>
    </row>
    <row r="1148" spans="10:40" x14ac:dyDescent="0.25">
      <c r="J1148" s="18">
        <f t="shared" si="116"/>
        <v>0</v>
      </c>
      <c r="M1148" s="18">
        <f t="shared" si="117"/>
        <v>0</v>
      </c>
      <c r="Q1148" s="18">
        <f t="shared" si="118"/>
        <v>0</v>
      </c>
      <c r="U1148" s="18">
        <f t="shared" si="119"/>
        <v>0</v>
      </c>
      <c r="AJ1148" s="18">
        <f t="shared" si="120"/>
        <v>0</v>
      </c>
      <c r="AN1148" s="18">
        <f t="shared" si="121"/>
        <v>0</v>
      </c>
    </row>
    <row r="1149" spans="10:40" x14ac:dyDescent="0.25">
      <c r="J1149" s="18">
        <f t="shared" si="116"/>
        <v>0</v>
      </c>
      <c r="M1149" s="18">
        <f t="shared" si="117"/>
        <v>0</v>
      </c>
      <c r="Q1149" s="18">
        <f t="shared" si="118"/>
        <v>0</v>
      </c>
      <c r="U1149" s="18">
        <f t="shared" si="119"/>
        <v>0</v>
      </c>
      <c r="AJ1149" s="18">
        <f t="shared" si="120"/>
        <v>0</v>
      </c>
      <c r="AN1149" s="18">
        <f t="shared" si="121"/>
        <v>0</v>
      </c>
    </row>
    <row r="1150" spans="10:40" x14ac:dyDescent="0.25">
      <c r="J1150" s="18">
        <f t="shared" si="116"/>
        <v>0</v>
      </c>
      <c r="M1150" s="18">
        <f t="shared" si="117"/>
        <v>0</v>
      </c>
      <c r="Q1150" s="18">
        <f t="shared" si="118"/>
        <v>0</v>
      </c>
      <c r="U1150" s="18">
        <f t="shared" si="119"/>
        <v>0</v>
      </c>
      <c r="AJ1150" s="18">
        <f t="shared" si="120"/>
        <v>0</v>
      </c>
      <c r="AN1150" s="18">
        <f t="shared" si="121"/>
        <v>0</v>
      </c>
    </row>
    <row r="1151" spans="10:40" x14ac:dyDescent="0.25">
      <c r="J1151" s="18">
        <f t="shared" si="116"/>
        <v>0</v>
      </c>
      <c r="M1151" s="18">
        <f t="shared" si="117"/>
        <v>0</v>
      </c>
      <c r="Q1151" s="18">
        <f t="shared" si="118"/>
        <v>0</v>
      </c>
      <c r="U1151" s="18">
        <f t="shared" si="119"/>
        <v>0</v>
      </c>
      <c r="AJ1151" s="18">
        <f t="shared" si="120"/>
        <v>0</v>
      </c>
      <c r="AN1151" s="18">
        <f t="shared" si="121"/>
        <v>0</v>
      </c>
    </row>
    <row r="1152" spans="10:40" x14ac:dyDescent="0.25">
      <c r="J1152" s="18">
        <f t="shared" si="116"/>
        <v>0</v>
      </c>
      <c r="M1152" s="18">
        <f t="shared" si="117"/>
        <v>0</v>
      </c>
      <c r="Q1152" s="18">
        <f t="shared" si="118"/>
        <v>0</v>
      </c>
      <c r="U1152" s="18">
        <f t="shared" si="119"/>
        <v>0</v>
      </c>
      <c r="AJ1152" s="18">
        <f t="shared" si="120"/>
        <v>0</v>
      </c>
      <c r="AN1152" s="18">
        <f t="shared" si="121"/>
        <v>0</v>
      </c>
    </row>
    <row r="1153" spans="10:40" x14ac:dyDescent="0.25">
      <c r="J1153" s="18">
        <f t="shared" si="116"/>
        <v>0</v>
      </c>
      <c r="M1153" s="18">
        <f t="shared" si="117"/>
        <v>0</v>
      </c>
      <c r="Q1153" s="18">
        <f t="shared" si="118"/>
        <v>0</v>
      </c>
      <c r="U1153" s="18">
        <f t="shared" si="119"/>
        <v>0</v>
      </c>
      <c r="AJ1153" s="18">
        <f t="shared" si="120"/>
        <v>0</v>
      </c>
      <c r="AN1153" s="18">
        <f t="shared" si="121"/>
        <v>0</v>
      </c>
    </row>
    <row r="1154" spans="10:40" x14ac:dyDescent="0.25">
      <c r="J1154" s="18">
        <f t="shared" si="116"/>
        <v>0</v>
      </c>
      <c r="M1154" s="18">
        <f t="shared" si="117"/>
        <v>0</v>
      </c>
      <c r="Q1154" s="18">
        <f t="shared" si="118"/>
        <v>0</v>
      </c>
      <c r="U1154" s="18">
        <f t="shared" si="119"/>
        <v>0</v>
      </c>
      <c r="AJ1154" s="18">
        <f t="shared" si="120"/>
        <v>0</v>
      </c>
      <c r="AN1154" s="18">
        <f t="shared" si="121"/>
        <v>0</v>
      </c>
    </row>
    <row r="1155" spans="10:40" x14ac:dyDescent="0.25">
      <c r="J1155" s="18">
        <f t="shared" si="116"/>
        <v>0</v>
      </c>
      <c r="M1155" s="18">
        <f t="shared" si="117"/>
        <v>0</v>
      </c>
      <c r="Q1155" s="18">
        <f t="shared" si="118"/>
        <v>0</v>
      </c>
      <c r="U1155" s="18">
        <f t="shared" si="119"/>
        <v>0</v>
      </c>
      <c r="AJ1155" s="18">
        <f t="shared" si="120"/>
        <v>0</v>
      </c>
      <c r="AN1155" s="18">
        <f t="shared" si="121"/>
        <v>0</v>
      </c>
    </row>
    <row r="1156" spans="10:40" x14ac:dyDescent="0.25">
      <c r="J1156" s="18">
        <f t="shared" si="116"/>
        <v>0</v>
      </c>
      <c r="M1156" s="18">
        <f t="shared" si="117"/>
        <v>0</v>
      </c>
      <c r="Q1156" s="18">
        <f t="shared" si="118"/>
        <v>0</v>
      </c>
      <c r="U1156" s="18">
        <f t="shared" si="119"/>
        <v>0</v>
      </c>
      <c r="AJ1156" s="18">
        <f t="shared" si="120"/>
        <v>0</v>
      </c>
      <c r="AN1156" s="18">
        <f t="shared" si="121"/>
        <v>0</v>
      </c>
    </row>
    <row r="1157" spans="10:40" x14ac:dyDescent="0.25">
      <c r="J1157" s="18">
        <f t="shared" si="116"/>
        <v>0</v>
      </c>
      <c r="M1157" s="18">
        <f t="shared" si="117"/>
        <v>0</v>
      </c>
      <c r="Q1157" s="18">
        <f t="shared" si="118"/>
        <v>0</v>
      </c>
      <c r="U1157" s="18">
        <f t="shared" si="119"/>
        <v>0</v>
      </c>
      <c r="AJ1157" s="18">
        <f t="shared" si="120"/>
        <v>0</v>
      </c>
      <c r="AN1157" s="18">
        <f t="shared" si="121"/>
        <v>0</v>
      </c>
    </row>
    <row r="1158" spans="10:40" x14ac:dyDescent="0.25">
      <c r="J1158" s="18">
        <f t="shared" si="116"/>
        <v>0</v>
      </c>
      <c r="M1158" s="18">
        <f t="shared" si="117"/>
        <v>0</v>
      </c>
      <c r="Q1158" s="18">
        <f t="shared" si="118"/>
        <v>0</v>
      </c>
      <c r="U1158" s="18">
        <f t="shared" si="119"/>
        <v>0</v>
      </c>
      <c r="AJ1158" s="18">
        <f t="shared" si="120"/>
        <v>0</v>
      </c>
      <c r="AN1158" s="18">
        <f t="shared" si="121"/>
        <v>0</v>
      </c>
    </row>
    <row r="1159" spans="10:40" x14ac:dyDescent="0.25">
      <c r="J1159" s="18">
        <f t="shared" si="116"/>
        <v>0</v>
      </c>
      <c r="M1159" s="18">
        <f t="shared" si="117"/>
        <v>0</v>
      </c>
      <c r="Q1159" s="18">
        <f t="shared" si="118"/>
        <v>0</v>
      </c>
      <c r="U1159" s="18">
        <f t="shared" si="119"/>
        <v>0</v>
      </c>
      <c r="AJ1159" s="18">
        <f t="shared" si="120"/>
        <v>0</v>
      </c>
      <c r="AN1159" s="18">
        <f t="shared" si="121"/>
        <v>0</v>
      </c>
    </row>
    <row r="1160" spans="10:40" x14ac:dyDescent="0.25">
      <c r="J1160" s="18">
        <f t="shared" si="116"/>
        <v>0</v>
      </c>
      <c r="M1160" s="18">
        <f t="shared" si="117"/>
        <v>0</v>
      </c>
      <c r="Q1160" s="18">
        <f t="shared" si="118"/>
        <v>0</v>
      </c>
      <c r="U1160" s="18">
        <f t="shared" si="119"/>
        <v>0</v>
      </c>
      <c r="AJ1160" s="18">
        <f t="shared" si="120"/>
        <v>0</v>
      </c>
      <c r="AN1160" s="18">
        <f t="shared" si="121"/>
        <v>0</v>
      </c>
    </row>
    <row r="1161" spans="10:40" x14ac:dyDescent="0.25">
      <c r="J1161" s="18">
        <f t="shared" si="116"/>
        <v>0</v>
      </c>
      <c r="M1161" s="18">
        <f t="shared" si="117"/>
        <v>0</v>
      </c>
      <c r="Q1161" s="18">
        <f t="shared" si="118"/>
        <v>0</v>
      </c>
      <c r="U1161" s="18">
        <f t="shared" si="119"/>
        <v>0</v>
      </c>
      <c r="AJ1161" s="18">
        <f t="shared" si="120"/>
        <v>0</v>
      </c>
      <c r="AN1161" s="18">
        <f t="shared" si="121"/>
        <v>0</v>
      </c>
    </row>
    <row r="1162" spans="10:40" x14ac:dyDescent="0.25">
      <c r="J1162" s="18">
        <f t="shared" si="116"/>
        <v>0</v>
      </c>
      <c r="M1162" s="18">
        <f t="shared" si="117"/>
        <v>0</v>
      </c>
      <c r="Q1162" s="18">
        <f t="shared" si="118"/>
        <v>0</v>
      </c>
      <c r="U1162" s="18">
        <f t="shared" si="119"/>
        <v>0</v>
      </c>
      <c r="AJ1162" s="18">
        <f t="shared" si="120"/>
        <v>0</v>
      </c>
      <c r="AN1162" s="18">
        <f t="shared" si="121"/>
        <v>0</v>
      </c>
    </row>
    <row r="1163" spans="10:40" x14ac:dyDescent="0.25">
      <c r="J1163" s="18">
        <f t="shared" si="116"/>
        <v>0</v>
      </c>
      <c r="M1163" s="18">
        <f t="shared" si="117"/>
        <v>0</v>
      </c>
      <c r="Q1163" s="18">
        <f t="shared" si="118"/>
        <v>0</v>
      </c>
      <c r="U1163" s="18">
        <f t="shared" si="119"/>
        <v>0</v>
      </c>
      <c r="AJ1163" s="18">
        <f t="shared" si="120"/>
        <v>0</v>
      </c>
      <c r="AN1163" s="18">
        <f t="shared" si="121"/>
        <v>0</v>
      </c>
    </row>
    <row r="1164" spans="10:40" x14ac:dyDescent="0.25">
      <c r="J1164" s="18">
        <f t="shared" si="116"/>
        <v>0</v>
      </c>
      <c r="M1164" s="18">
        <f t="shared" si="117"/>
        <v>0</v>
      </c>
      <c r="Q1164" s="18">
        <f t="shared" si="118"/>
        <v>0</v>
      </c>
      <c r="U1164" s="18">
        <f t="shared" si="119"/>
        <v>0</v>
      </c>
      <c r="AJ1164" s="18">
        <f t="shared" si="120"/>
        <v>0</v>
      </c>
      <c r="AN1164" s="18">
        <f t="shared" si="121"/>
        <v>0</v>
      </c>
    </row>
    <row r="1165" spans="10:40" x14ac:dyDescent="0.25">
      <c r="J1165" s="18">
        <f t="shared" si="116"/>
        <v>0</v>
      </c>
      <c r="M1165" s="18">
        <f t="shared" si="117"/>
        <v>0</v>
      </c>
      <c r="Q1165" s="18">
        <f t="shared" si="118"/>
        <v>0</v>
      </c>
      <c r="U1165" s="18">
        <f t="shared" si="119"/>
        <v>0</v>
      </c>
      <c r="AJ1165" s="18">
        <f t="shared" si="120"/>
        <v>0</v>
      </c>
      <c r="AN1165" s="18">
        <f t="shared" si="121"/>
        <v>0</v>
      </c>
    </row>
    <row r="1166" spans="10:40" x14ac:dyDescent="0.25">
      <c r="J1166" s="18">
        <f t="shared" si="116"/>
        <v>0</v>
      </c>
      <c r="M1166" s="18">
        <f t="shared" si="117"/>
        <v>0</v>
      </c>
      <c r="Q1166" s="18">
        <f t="shared" si="118"/>
        <v>0</v>
      </c>
      <c r="U1166" s="18">
        <f t="shared" si="119"/>
        <v>0</v>
      </c>
      <c r="AJ1166" s="18">
        <f t="shared" si="120"/>
        <v>0</v>
      </c>
      <c r="AN1166" s="18">
        <f t="shared" si="121"/>
        <v>0</v>
      </c>
    </row>
    <row r="1167" spans="10:40" x14ac:dyDescent="0.25">
      <c r="J1167" s="18">
        <f t="shared" si="116"/>
        <v>0</v>
      </c>
      <c r="M1167" s="18">
        <f t="shared" si="117"/>
        <v>0</v>
      </c>
      <c r="Q1167" s="18">
        <f t="shared" si="118"/>
        <v>0</v>
      </c>
      <c r="U1167" s="18">
        <f t="shared" si="119"/>
        <v>0</v>
      </c>
      <c r="AJ1167" s="18">
        <f t="shared" si="120"/>
        <v>0</v>
      </c>
      <c r="AN1167" s="18">
        <f t="shared" si="121"/>
        <v>0</v>
      </c>
    </row>
    <row r="1168" spans="10:40" x14ac:dyDescent="0.25">
      <c r="J1168" s="18">
        <f t="shared" si="116"/>
        <v>0</v>
      </c>
      <c r="M1168" s="18">
        <f t="shared" si="117"/>
        <v>0</v>
      </c>
      <c r="Q1168" s="18">
        <f t="shared" si="118"/>
        <v>0</v>
      </c>
      <c r="U1168" s="18">
        <f t="shared" si="119"/>
        <v>0</v>
      </c>
      <c r="AJ1168" s="18">
        <f t="shared" si="120"/>
        <v>0</v>
      </c>
      <c r="AN1168" s="18">
        <f t="shared" si="121"/>
        <v>0</v>
      </c>
    </row>
    <row r="1169" spans="10:40" x14ac:dyDescent="0.25">
      <c r="J1169" s="18">
        <f t="shared" si="116"/>
        <v>0</v>
      </c>
      <c r="M1169" s="18">
        <f t="shared" si="117"/>
        <v>0</v>
      </c>
      <c r="Q1169" s="18">
        <f t="shared" si="118"/>
        <v>0</v>
      </c>
      <c r="U1169" s="18">
        <f t="shared" si="119"/>
        <v>0</v>
      </c>
      <c r="AJ1169" s="18">
        <f t="shared" si="120"/>
        <v>0</v>
      </c>
      <c r="AN1169" s="18">
        <f t="shared" si="121"/>
        <v>0</v>
      </c>
    </row>
    <row r="1170" spans="10:40" x14ac:dyDescent="0.25">
      <c r="J1170" s="18">
        <f t="shared" si="116"/>
        <v>0</v>
      </c>
      <c r="M1170" s="18">
        <f t="shared" si="117"/>
        <v>0</v>
      </c>
      <c r="Q1170" s="18">
        <f t="shared" si="118"/>
        <v>0</v>
      </c>
      <c r="U1170" s="18">
        <f t="shared" si="119"/>
        <v>0</v>
      </c>
      <c r="AJ1170" s="18">
        <f t="shared" si="120"/>
        <v>0</v>
      </c>
      <c r="AN1170" s="18">
        <f t="shared" si="121"/>
        <v>0</v>
      </c>
    </row>
    <row r="1171" spans="10:40" x14ac:dyDescent="0.25">
      <c r="J1171" s="18">
        <f t="shared" si="116"/>
        <v>0</v>
      </c>
      <c r="M1171" s="18">
        <f t="shared" si="117"/>
        <v>0</v>
      </c>
      <c r="Q1171" s="18">
        <f t="shared" si="118"/>
        <v>0</v>
      </c>
      <c r="U1171" s="18">
        <f t="shared" si="119"/>
        <v>0</v>
      </c>
      <c r="AJ1171" s="18">
        <f t="shared" si="120"/>
        <v>0</v>
      </c>
      <c r="AN1171" s="18">
        <f t="shared" si="121"/>
        <v>0</v>
      </c>
    </row>
    <row r="1172" spans="10:40" x14ac:dyDescent="0.25">
      <c r="J1172" s="18">
        <f t="shared" si="116"/>
        <v>0</v>
      </c>
      <c r="M1172" s="18">
        <f t="shared" si="117"/>
        <v>0</v>
      </c>
      <c r="Q1172" s="18">
        <f t="shared" si="118"/>
        <v>0</v>
      </c>
      <c r="U1172" s="18">
        <f t="shared" si="119"/>
        <v>0</v>
      </c>
      <c r="AJ1172" s="18">
        <f t="shared" si="120"/>
        <v>0</v>
      </c>
      <c r="AN1172" s="18">
        <f t="shared" si="121"/>
        <v>0</v>
      </c>
    </row>
    <row r="1173" spans="10:40" x14ac:dyDescent="0.25">
      <c r="J1173" s="18">
        <f t="shared" si="116"/>
        <v>0</v>
      </c>
      <c r="M1173" s="18">
        <f t="shared" si="117"/>
        <v>0</v>
      </c>
      <c r="Q1173" s="18">
        <f t="shared" si="118"/>
        <v>0</v>
      </c>
      <c r="U1173" s="18">
        <f t="shared" si="119"/>
        <v>0</v>
      </c>
      <c r="AJ1173" s="18">
        <f t="shared" si="120"/>
        <v>0</v>
      </c>
      <c r="AN1173" s="18">
        <f t="shared" si="121"/>
        <v>0</v>
      </c>
    </row>
    <row r="1174" spans="10:40" x14ac:dyDescent="0.25">
      <c r="J1174" s="18">
        <f t="shared" si="116"/>
        <v>0</v>
      </c>
      <c r="M1174" s="18">
        <f t="shared" si="117"/>
        <v>0</v>
      </c>
      <c r="Q1174" s="18">
        <f t="shared" si="118"/>
        <v>0</v>
      </c>
      <c r="U1174" s="18">
        <f t="shared" si="119"/>
        <v>0</v>
      </c>
      <c r="AJ1174" s="18">
        <f t="shared" si="120"/>
        <v>0</v>
      </c>
      <c r="AN1174" s="18">
        <f t="shared" si="121"/>
        <v>0</v>
      </c>
    </row>
    <row r="1175" spans="10:40" x14ac:dyDescent="0.25">
      <c r="J1175" s="18">
        <f t="shared" si="116"/>
        <v>0</v>
      </c>
      <c r="M1175" s="18">
        <f t="shared" si="117"/>
        <v>0</v>
      </c>
      <c r="Q1175" s="18">
        <f t="shared" si="118"/>
        <v>0</v>
      </c>
      <c r="U1175" s="18">
        <f t="shared" si="119"/>
        <v>0</v>
      </c>
      <c r="AJ1175" s="18">
        <f t="shared" si="120"/>
        <v>0</v>
      </c>
      <c r="AN1175" s="18">
        <f t="shared" si="121"/>
        <v>0</v>
      </c>
    </row>
    <row r="1176" spans="10:40" x14ac:dyDescent="0.25">
      <c r="J1176" s="18">
        <f t="shared" si="116"/>
        <v>0</v>
      </c>
      <c r="M1176" s="18">
        <f t="shared" si="117"/>
        <v>0</v>
      </c>
      <c r="Q1176" s="18">
        <f t="shared" si="118"/>
        <v>0</v>
      </c>
      <c r="U1176" s="18">
        <f t="shared" si="119"/>
        <v>0</v>
      </c>
      <c r="AJ1176" s="18">
        <f t="shared" si="120"/>
        <v>0</v>
      </c>
      <c r="AN1176" s="18">
        <f t="shared" si="121"/>
        <v>0</v>
      </c>
    </row>
    <row r="1177" spans="10:40" x14ac:dyDescent="0.25">
      <c r="J1177" s="18">
        <f t="shared" si="116"/>
        <v>0</v>
      </c>
      <c r="M1177" s="18">
        <f t="shared" si="117"/>
        <v>0</v>
      </c>
      <c r="Q1177" s="18">
        <f t="shared" si="118"/>
        <v>0</v>
      </c>
      <c r="U1177" s="18">
        <f t="shared" si="119"/>
        <v>0</v>
      </c>
      <c r="AJ1177" s="18">
        <f t="shared" si="120"/>
        <v>0</v>
      </c>
      <c r="AN1177" s="18">
        <f t="shared" si="121"/>
        <v>0</v>
      </c>
    </row>
    <row r="1178" spans="10:40" x14ac:dyDescent="0.25">
      <c r="J1178" s="18">
        <f t="shared" si="116"/>
        <v>0</v>
      </c>
      <c r="M1178" s="18">
        <f t="shared" si="117"/>
        <v>0</v>
      </c>
      <c r="Q1178" s="18">
        <f t="shared" si="118"/>
        <v>0</v>
      </c>
      <c r="U1178" s="18">
        <f t="shared" si="119"/>
        <v>0</v>
      </c>
      <c r="AJ1178" s="18">
        <f t="shared" si="120"/>
        <v>0</v>
      </c>
      <c r="AN1178" s="18">
        <f t="shared" si="121"/>
        <v>0</v>
      </c>
    </row>
    <row r="1179" spans="10:40" x14ac:dyDescent="0.25">
      <c r="J1179" s="18">
        <f t="shared" si="116"/>
        <v>0</v>
      </c>
      <c r="M1179" s="18">
        <f t="shared" si="117"/>
        <v>0</v>
      </c>
      <c r="Q1179" s="18">
        <f t="shared" si="118"/>
        <v>0</v>
      </c>
      <c r="U1179" s="18">
        <f t="shared" si="119"/>
        <v>0</v>
      </c>
      <c r="AJ1179" s="18">
        <f t="shared" si="120"/>
        <v>0</v>
      </c>
      <c r="AN1179" s="18">
        <f t="shared" si="121"/>
        <v>0</v>
      </c>
    </row>
    <row r="1180" spans="10:40" x14ac:dyDescent="0.25">
      <c r="J1180" s="18">
        <f t="shared" si="116"/>
        <v>0</v>
      </c>
      <c r="M1180" s="18">
        <f t="shared" si="117"/>
        <v>0</v>
      </c>
      <c r="Q1180" s="18">
        <f t="shared" si="118"/>
        <v>0</v>
      </c>
      <c r="U1180" s="18">
        <f t="shared" si="119"/>
        <v>0</v>
      </c>
      <c r="AJ1180" s="18">
        <f t="shared" si="120"/>
        <v>0</v>
      </c>
      <c r="AN1180" s="18">
        <f t="shared" si="121"/>
        <v>0</v>
      </c>
    </row>
    <row r="1181" spans="10:40" x14ac:dyDescent="0.25">
      <c r="J1181" s="18">
        <f t="shared" si="116"/>
        <v>0</v>
      </c>
      <c r="M1181" s="18">
        <f t="shared" si="117"/>
        <v>0</v>
      </c>
      <c r="Q1181" s="18">
        <f t="shared" si="118"/>
        <v>0</v>
      </c>
      <c r="U1181" s="18">
        <f t="shared" si="119"/>
        <v>0</v>
      </c>
      <c r="AJ1181" s="18">
        <f t="shared" si="120"/>
        <v>0</v>
      </c>
      <c r="AN1181" s="18">
        <f t="shared" si="121"/>
        <v>0</v>
      </c>
    </row>
    <row r="1182" spans="10:40" x14ac:dyDescent="0.25">
      <c r="J1182" s="18">
        <f t="shared" si="116"/>
        <v>0</v>
      </c>
      <c r="M1182" s="18">
        <f t="shared" si="117"/>
        <v>0</v>
      </c>
      <c r="Q1182" s="18">
        <f t="shared" si="118"/>
        <v>0</v>
      </c>
      <c r="U1182" s="18">
        <f t="shared" si="119"/>
        <v>0</v>
      </c>
      <c r="AJ1182" s="18">
        <f t="shared" si="120"/>
        <v>0</v>
      </c>
      <c r="AN1182" s="18">
        <f t="shared" si="121"/>
        <v>0</v>
      </c>
    </row>
    <row r="1183" spans="10:40" x14ac:dyDescent="0.25">
      <c r="J1183" s="18">
        <f t="shared" si="116"/>
        <v>0</v>
      </c>
      <c r="M1183" s="18">
        <f t="shared" si="117"/>
        <v>0</v>
      </c>
      <c r="Q1183" s="18">
        <f t="shared" si="118"/>
        <v>0</v>
      </c>
      <c r="U1183" s="18">
        <f t="shared" si="119"/>
        <v>0</v>
      </c>
      <c r="AJ1183" s="18">
        <f t="shared" si="120"/>
        <v>0</v>
      </c>
      <c r="AN1183" s="18">
        <f t="shared" si="121"/>
        <v>0</v>
      </c>
    </row>
    <row r="1184" spans="10:40" x14ac:dyDescent="0.25">
      <c r="J1184" s="18">
        <f t="shared" ref="J1184:J1247" si="122">K1184+L1184+M1184</f>
        <v>0</v>
      </c>
      <c r="M1184" s="18">
        <f t="shared" ref="M1184:M1247" si="123">N1184+O1184+V1184+Z1184+AB1184+AD1184</f>
        <v>0</v>
      </c>
      <c r="Q1184" s="18">
        <f t="shared" ref="Q1184:Q1247" si="124">N1184+O1184+P1184</f>
        <v>0</v>
      </c>
      <c r="U1184" s="18">
        <f t="shared" ref="U1184:U1247" si="125">R1184+S1184+T1184</f>
        <v>0</v>
      </c>
      <c r="AJ1184" s="18">
        <f t="shared" ref="AJ1184:AJ1247" si="126">AG1184+AH1184+AI1184</f>
        <v>0</v>
      </c>
      <c r="AN1184" s="18">
        <f t="shared" ref="AN1184:AN1247" si="127">AK1184+AL1184+AM1184</f>
        <v>0</v>
      </c>
    </row>
    <row r="1185" spans="10:40" x14ac:dyDescent="0.25">
      <c r="J1185" s="18">
        <f t="shared" si="122"/>
        <v>0</v>
      </c>
      <c r="M1185" s="18">
        <f t="shared" si="123"/>
        <v>0</v>
      </c>
      <c r="Q1185" s="18">
        <f t="shared" si="124"/>
        <v>0</v>
      </c>
      <c r="U1185" s="18">
        <f t="shared" si="125"/>
        <v>0</v>
      </c>
      <c r="AJ1185" s="18">
        <f t="shared" si="126"/>
        <v>0</v>
      </c>
      <c r="AN1185" s="18">
        <f t="shared" si="127"/>
        <v>0</v>
      </c>
    </row>
    <row r="1186" spans="10:40" x14ac:dyDescent="0.25">
      <c r="J1186" s="18">
        <f t="shared" si="122"/>
        <v>0</v>
      </c>
      <c r="M1186" s="18">
        <f t="shared" si="123"/>
        <v>0</v>
      </c>
      <c r="Q1186" s="18">
        <f t="shared" si="124"/>
        <v>0</v>
      </c>
      <c r="U1186" s="18">
        <f t="shared" si="125"/>
        <v>0</v>
      </c>
      <c r="AJ1186" s="18">
        <f t="shared" si="126"/>
        <v>0</v>
      </c>
      <c r="AN1186" s="18">
        <f t="shared" si="127"/>
        <v>0</v>
      </c>
    </row>
    <row r="1187" spans="10:40" x14ac:dyDescent="0.25">
      <c r="J1187" s="18">
        <f t="shared" si="122"/>
        <v>0</v>
      </c>
      <c r="M1187" s="18">
        <f t="shared" si="123"/>
        <v>0</v>
      </c>
      <c r="Q1187" s="18">
        <f t="shared" si="124"/>
        <v>0</v>
      </c>
      <c r="U1187" s="18">
        <f t="shared" si="125"/>
        <v>0</v>
      </c>
      <c r="AJ1187" s="18">
        <f t="shared" si="126"/>
        <v>0</v>
      </c>
      <c r="AN1187" s="18">
        <f t="shared" si="127"/>
        <v>0</v>
      </c>
    </row>
    <row r="1188" spans="10:40" x14ac:dyDescent="0.25">
      <c r="J1188" s="18">
        <f t="shared" si="122"/>
        <v>0</v>
      </c>
      <c r="M1188" s="18">
        <f t="shared" si="123"/>
        <v>0</v>
      </c>
      <c r="Q1188" s="18">
        <f t="shared" si="124"/>
        <v>0</v>
      </c>
      <c r="U1188" s="18">
        <f t="shared" si="125"/>
        <v>0</v>
      </c>
      <c r="AJ1188" s="18">
        <f t="shared" si="126"/>
        <v>0</v>
      </c>
      <c r="AN1188" s="18">
        <f t="shared" si="127"/>
        <v>0</v>
      </c>
    </row>
    <row r="1189" spans="10:40" x14ac:dyDescent="0.25">
      <c r="J1189" s="18">
        <f t="shared" si="122"/>
        <v>0</v>
      </c>
      <c r="M1189" s="18">
        <f t="shared" si="123"/>
        <v>0</v>
      </c>
      <c r="Q1189" s="18">
        <f t="shared" si="124"/>
        <v>0</v>
      </c>
      <c r="U1189" s="18">
        <f t="shared" si="125"/>
        <v>0</v>
      </c>
      <c r="AJ1189" s="18">
        <f t="shared" si="126"/>
        <v>0</v>
      </c>
      <c r="AN1189" s="18">
        <f t="shared" si="127"/>
        <v>0</v>
      </c>
    </row>
    <row r="1190" spans="10:40" x14ac:dyDescent="0.25">
      <c r="J1190" s="18">
        <f t="shared" si="122"/>
        <v>0</v>
      </c>
      <c r="M1190" s="18">
        <f t="shared" si="123"/>
        <v>0</v>
      </c>
      <c r="Q1190" s="18">
        <f t="shared" si="124"/>
        <v>0</v>
      </c>
      <c r="U1190" s="18">
        <f t="shared" si="125"/>
        <v>0</v>
      </c>
      <c r="AJ1190" s="18">
        <f t="shared" si="126"/>
        <v>0</v>
      </c>
      <c r="AN1190" s="18">
        <f t="shared" si="127"/>
        <v>0</v>
      </c>
    </row>
    <row r="1191" spans="10:40" x14ac:dyDescent="0.25">
      <c r="J1191" s="18">
        <f t="shared" si="122"/>
        <v>0</v>
      </c>
      <c r="M1191" s="18">
        <f t="shared" si="123"/>
        <v>0</v>
      </c>
      <c r="Q1191" s="18">
        <f t="shared" si="124"/>
        <v>0</v>
      </c>
      <c r="U1191" s="18">
        <f t="shared" si="125"/>
        <v>0</v>
      </c>
      <c r="AJ1191" s="18">
        <f t="shared" si="126"/>
        <v>0</v>
      </c>
      <c r="AN1191" s="18">
        <f t="shared" si="127"/>
        <v>0</v>
      </c>
    </row>
    <row r="1192" spans="10:40" x14ac:dyDescent="0.25">
      <c r="J1192" s="18">
        <f t="shared" si="122"/>
        <v>0</v>
      </c>
      <c r="M1192" s="18">
        <f t="shared" si="123"/>
        <v>0</v>
      </c>
      <c r="Q1192" s="18">
        <f t="shared" si="124"/>
        <v>0</v>
      </c>
      <c r="U1192" s="18">
        <f t="shared" si="125"/>
        <v>0</v>
      </c>
      <c r="AJ1192" s="18">
        <f t="shared" si="126"/>
        <v>0</v>
      </c>
      <c r="AN1192" s="18">
        <f t="shared" si="127"/>
        <v>0</v>
      </c>
    </row>
    <row r="1193" spans="10:40" x14ac:dyDescent="0.25">
      <c r="J1193" s="18">
        <f t="shared" si="122"/>
        <v>0</v>
      </c>
      <c r="M1193" s="18">
        <f t="shared" si="123"/>
        <v>0</v>
      </c>
      <c r="Q1193" s="18">
        <f t="shared" si="124"/>
        <v>0</v>
      </c>
      <c r="U1193" s="18">
        <f t="shared" si="125"/>
        <v>0</v>
      </c>
      <c r="AJ1193" s="18">
        <f t="shared" si="126"/>
        <v>0</v>
      </c>
      <c r="AN1193" s="18">
        <f t="shared" si="127"/>
        <v>0</v>
      </c>
    </row>
    <row r="1194" spans="10:40" x14ac:dyDescent="0.25">
      <c r="J1194" s="18">
        <f t="shared" si="122"/>
        <v>0</v>
      </c>
      <c r="M1194" s="18">
        <f t="shared" si="123"/>
        <v>0</v>
      </c>
      <c r="Q1194" s="18">
        <f t="shared" si="124"/>
        <v>0</v>
      </c>
      <c r="U1194" s="18">
        <f t="shared" si="125"/>
        <v>0</v>
      </c>
      <c r="AJ1194" s="18">
        <f t="shared" si="126"/>
        <v>0</v>
      </c>
      <c r="AN1194" s="18">
        <f t="shared" si="127"/>
        <v>0</v>
      </c>
    </row>
    <row r="1195" spans="10:40" x14ac:dyDescent="0.25">
      <c r="J1195" s="18">
        <f t="shared" si="122"/>
        <v>0</v>
      </c>
      <c r="M1195" s="18">
        <f t="shared" si="123"/>
        <v>0</v>
      </c>
      <c r="Q1195" s="18">
        <f t="shared" si="124"/>
        <v>0</v>
      </c>
      <c r="U1195" s="18">
        <f t="shared" si="125"/>
        <v>0</v>
      </c>
      <c r="AJ1195" s="18">
        <f t="shared" si="126"/>
        <v>0</v>
      </c>
      <c r="AN1195" s="18">
        <f t="shared" si="127"/>
        <v>0</v>
      </c>
    </row>
    <row r="1196" spans="10:40" x14ac:dyDescent="0.25">
      <c r="J1196" s="18">
        <f t="shared" si="122"/>
        <v>0</v>
      </c>
      <c r="M1196" s="18">
        <f t="shared" si="123"/>
        <v>0</v>
      </c>
      <c r="Q1196" s="18">
        <f t="shared" si="124"/>
        <v>0</v>
      </c>
      <c r="U1196" s="18">
        <f t="shared" si="125"/>
        <v>0</v>
      </c>
      <c r="AJ1196" s="18">
        <f t="shared" si="126"/>
        <v>0</v>
      </c>
      <c r="AN1196" s="18">
        <f t="shared" si="127"/>
        <v>0</v>
      </c>
    </row>
    <row r="1197" spans="10:40" x14ac:dyDescent="0.25">
      <c r="J1197" s="18">
        <f t="shared" si="122"/>
        <v>0</v>
      </c>
      <c r="M1197" s="18">
        <f t="shared" si="123"/>
        <v>0</v>
      </c>
      <c r="Q1197" s="18">
        <f t="shared" si="124"/>
        <v>0</v>
      </c>
      <c r="U1197" s="18">
        <f t="shared" si="125"/>
        <v>0</v>
      </c>
      <c r="AJ1197" s="18">
        <f t="shared" si="126"/>
        <v>0</v>
      </c>
      <c r="AN1197" s="18">
        <f t="shared" si="127"/>
        <v>0</v>
      </c>
    </row>
    <row r="1198" spans="10:40" x14ac:dyDescent="0.25">
      <c r="J1198" s="18">
        <f t="shared" si="122"/>
        <v>0</v>
      </c>
      <c r="M1198" s="18">
        <f t="shared" si="123"/>
        <v>0</v>
      </c>
      <c r="Q1198" s="18">
        <f t="shared" si="124"/>
        <v>0</v>
      </c>
      <c r="U1198" s="18">
        <f t="shared" si="125"/>
        <v>0</v>
      </c>
      <c r="AJ1198" s="18">
        <f t="shared" si="126"/>
        <v>0</v>
      </c>
      <c r="AN1198" s="18">
        <f t="shared" si="127"/>
        <v>0</v>
      </c>
    </row>
    <row r="1199" spans="10:40" x14ac:dyDescent="0.25">
      <c r="J1199" s="18">
        <f t="shared" si="122"/>
        <v>0</v>
      </c>
      <c r="M1199" s="18">
        <f t="shared" si="123"/>
        <v>0</v>
      </c>
      <c r="Q1199" s="18">
        <f t="shared" si="124"/>
        <v>0</v>
      </c>
      <c r="U1199" s="18">
        <f t="shared" si="125"/>
        <v>0</v>
      </c>
      <c r="AJ1199" s="18">
        <f t="shared" si="126"/>
        <v>0</v>
      </c>
      <c r="AN1199" s="18">
        <f t="shared" si="127"/>
        <v>0</v>
      </c>
    </row>
    <row r="1200" spans="10:40" x14ac:dyDescent="0.25">
      <c r="J1200" s="18">
        <f t="shared" si="122"/>
        <v>0</v>
      </c>
      <c r="M1200" s="18">
        <f t="shared" si="123"/>
        <v>0</v>
      </c>
      <c r="Q1200" s="18">
        <f t="shared" si="124"/>
        <v>0</v>
      </c>
      <c r="U1200" s="18">
        <f t="shared" si="125"/>
        <v>0</v>
      </c>
      <c r="AJ1200" s="18">
        <f t="shared" si="126"/>
        <v>0</v>
      </c>
      <c r="AN1200" s="18">
        <f t="shared" si="127"/>
        <v>0</v>
      </c>
    </row>
    <row r="1201" spans="10:40" x14ac:dyDescent="0.25">
      <c r="J1201" s="18">
        <f t="shared" si="122"/>
        <v>0</v>
      </c>
      <c r="M1201" s="18">
        <f t="shared" si="123"/>
        <v>0</v>
      </c>
      <c r="Q1201" s="18">
        <f t="shared" si="124"/>
        <v>0</v>
      </c>
      <c r="U1201" s="18">
        <f t="shared" si="125"/>
        <v>0</v>
      </c>
      <c r="AJ1201" s="18">
        <f t="shared" si="126"/>
        <v>0</v>
      </c>
      <c r="AN1201" s="18">
        <f t="shared" si="127"/>
        <v>0</v>
      </c>
    </row>
    <row r="1202" spans="10:40" x14ac:dyDescent="0.25">
      <c r="J1202" s="18">
        <f t="shared" si="122"/>
        <v>0</v>
      </c>
      <c r="M1202" s="18">
        <f t="shared" si="123"/>
        <v>0</v>
      </c>
      <c r="Q1202" s="18">
        <f t="shared" si="124"/>
        <v>0</v>
      </c>
      <c r="U1202" s="18">
        <f t="shared" si="125"/>
        <v>0</v>
      </c>
      <c r="AJ1202" s="18">
        <f t="shared" si="126"/>
        <v>0</v>
      </c>
      <c r="AN1202" s="18">
        <f t="shared" si="127"/>
        <v>0</v>
      </c>
    </row>
    <row r="1203" spans="10:40" x14ac:dyDescent="0.25">
      <c r="J1203" s="18">
        <f t="shared" si="122"/>
        <v>0</v>
      </c>
      <c r="M1203" s="18">
        <f t="shared" si="123"/>
        <v>0</v>
      </c>
      <c r="Q1203" s="18">
        <f t="shared" si="124"/>
        <v>0</v>
      </c>
      <c r="U1203" s="18">
        <f t="shared" si="125"/>
        <v>0</v>
      </c>
      <c r="AJ1203" s="18">
        <f t="shared" si="126"/>
        <v>0</v>
      </c>
      <c r="AN1203" s="18">
        <f t="shared" si="127"/>
        <v>0</v>
      </c>
    </row>
    <row r="1204" spans="10:40" x14ac:dyDescent="0.25">
      <c r="J1204" s="18">
        <f t="shared" si="122"/>
        <v>0</v>
      </c>
      <c r="M1204" s="18">
        <f t="shared" si="123"/>
        <v>0</v>
      </c>
      <c r="Q1204" s="18">
        <f t="shared" si="124"/>
        <v>0</v>
      </c>
      <c r="U1204" s="18">
        <f t="shared" si="125"/>
        <v>0</v>
      </c>
      <c r="AJ1204" s="18">
        <f t="shared" si="126"/>
        <v>0</v>
      </c>
      <c r="AN1204" s="18">
        <f t="shared" si="127"/>
        <v>0</v>
      </c>
    </row>
    <row r="1205" spans="10:40" x14ac:dyDescent="0.25">
      <c r="J1205" s="18">
        <f t="shared" si="122"/>
        <v>0</v>
      </c>
      <c r="M1205" s="18">
        <f t="shared" si="123"/>
        <v>0</v>
      </c>
      <c r="Q1205" s="18">
        <f t="shared" si="124"/>
        <v>0</v>
      </c>
      <c r="U1205" s="18">
        <f t="shared" si="125"/>
        <v>0</v>
      </c>
      <c r="AJ1205" s="18">
        <f t="shared" si="126"/>
        <v>0</v>
      </c>
      <c r="AN1205" s="18">
        <f t="shared" si="127"/>
        <v>0</v>
      </c>
    </row>
    <row r="1206" spans="10:40" x14ac:dyDescent="0.25">
      <c r="J1206" s="18">
        <f t="shared" si="122"/>
        <v>0</v>
      </c>
      <c r="M1206" s="18">
        <f t="shared" si="123"/>
        <v>0</v>
      </c>
      <c r="Q1206" s="18">
        <f t="shared" si="124"/>
        <v>0</v>
      </c>
      <c r="U1206" s="18">
        <f t="shared" si="125"/>
        <v>0</v>
      </c>
      <c r="AJ1206" s="18">
        <f t="shared" si="126"/>
        <v>0</v>
      </c>
      <c r="AN1206" s="18">
        <f t="shared" si="127"/>
        <v>0</v>
      </c>
    </row>
    <row r="1207" spans="10:40" x14ac:dyDescent="0.25">
      <c r="J1207" s="18">
        <f t="shared" si="122"/>
        <v>0</v>
      </c>
      <c r="M1207" s="18">
        <f t="shared" si="123"/>
        <v>0</v>
      </c>
      <c r="Q1207" s="18">
        <f t="shared" si="124"/>
        <v>0</v>
      </c>
      <c r="U1207" s="18">
        <f t="shared" si="125"/>
        <v>0</v>
      </c>
      <c r="AJ1207" s="18">
        <f t="shared" si="126"/>
        <v>0</v>
      </c>
      <c r="AN1207" s="18">
        <f t="shared" si="127"/>
        <v>0</v>
      </c>
    </row>
    <row r="1208" spans="10:40" x14ac:dyDescent="0.25">
      <c r="J1208" s="18">
        <f t="shared" si="122"/>
        <v>0</v>
      </c>
      <c r="M1208" s="18">
        <f t="shared" si="123"/>
        <v>0</v>
      </c>
      <c r="Q1208" s="18">
        <f t="shared" si="124"/>
        <v>0</v>
      </c>
      <c r="U1208" s="18">
        <f t="shared" si="125"/>
        <v>0</v>
      </c>
      <c r="AJ1208" s="18">
        <f t="shared" si="126"/>
        <v>0</v>
      </c>
      <c r="AN1208" s="18">
        <f t="shared" si="127"/>
        <v>0</v>
      </c>
    </row>
    <row r="1209" spans="10:40" x14ac:dyDescent="0.25">
      <c r="J1209" s="18">
        <f t="shared" si="122"/>
        <v>0</v>
      </c>
      <c r="M1209" s="18">
        <f t="shared" si="123"/>
        <v>0</v>
      </c>
      <c r="Q1209" s="18">
        <f t="shared" si="124"/>
        <v>0</v>
      </c>
      <c r="U1209" s="18">
        <f t="shared" si="125"/>
        <v>0</v>
      </c>
      <c r="AJ1209" s="18">
        <f t="shared" si="126"/>
        <v>0</v>
      </c>
      <c r="AN1209" s="18">
        <f t="shared" si="127"/>
        <v>0</v>
      </c>
    </row>
    <row r="1210" spans="10:40" x14ac:dyDescent="0.25">
      <c r="J1210" s="18">
        <f t="shared" si="122"/>
        <v>0</v>
      </c>
      <c r="M1210" s="18">
        <f t="shared" si="123"/>
        <v>0</v>
      </c>
      <c r="Q1210" s="18">
        <f t="shared" si="124"/>
        <v>0</v>
      </c>
      <c r="U1210" s="18">
        <f t="shared" si="125"/>
        <v>0</v>
      </c>
      <c r="AJ1210" s="18">
        <f t="shared" si="126"/>
        <v>0</v>
      </c>
      <c r="AN1210" s="18">
        <f t="shared" si="127"/>
        <v>0</v>
      </c>
    </row>
    <row r="1211" spans="10:40" x14ac:dyDescent="0.25">
      <c r="J1211" s="18">
        <f t="shared" si="122"/>
        <v>0</v>
      </c>
      <c r="M1211" s="18">
        <f t="shared" si="123"/>
        <v>0</v>
      </c>
      <c r="Q1211" s="18">
        <f t="shared" si="124"/>
        <v>0</v>
      </c>
      <c r="U1211" s="18">
        <f t="shared" si="125"/>
        <v>0</v>
      </c>
      <c r="AJ1211" s="18">
        <f t="shared" si="126"/>
        <v>0</v>
      </c>
      <c r="AN1211" s="18">
        <f t="shared" si="127"/>
        <v>0</v>
      </c>
    </row>
    <row r="1212" spans="10:40" x14ac:dyDescent="0.25">
      <c r="J1212" s="18">
        <f t="shared" si="122"/>
        <v>0</v>
      </c>
      <c r="M1212" s="18">
        <f t="shared" si="123"/>
        <v>0</v>
      </c>
      <c r="Q1212" s="18">
        <f t="shared" si="124"/>
        <v>0</v>
      </c>
      <c r="U1212" s="18">
        <f t="shared" si="125"/>
        <v>0</v>
      </c>
      <c r="AJ1212" s="18">
        <f t="shared" si="126"/>
        <v>0</v>
      </c>
      <c r="AN1212" s="18">
        <f t="shared" si="127"/>
        <v>0</v>
      </c>
    </row>
    <row r="1213" spans="10:40" x14ac:dyDescent="0.25">
      <c r="J1213" s="18">
        <f t="shared" si="122"/>
        <v>0</v>
      </c>
      <c r="M1213" s="18">
        <f t="shared" si="123"/>
        <v>0</v>
      </c>
      <c r="Q1213" s="18">
        <f t="shared" si="124"/>
        <v>0</v>
      </c>
      <c r="U1213" s="18">
        <f t="shared" si="125"/>
        <v>0</v>
      </c>
      <c r="AJ1213" s="18">
        <f t="shared" si="126"/>
        <v>0</v>
      </c>
      <c r="AN1213" s="18">
        <f t="shared" si="127"/>
        <v>0</v>
      </c>
    </row>
    <row r="1214" spans="10:40" x14ac:dyDescent="0.25">
      <c r="J1214" s="18">
        <f t="shared" si="122"/>
        <v>0</v>
      </c>
      <c r="M1214" s="18">
        <f t="shared" si="123"/>
        <v>0</v>
      </c>
      <c r="Q1214" s="18">
        <f t="shared" si="124"/>
        <v>0</v>
      </c>
      <c r="U1214" s="18">
        <f t="shared" si="125"/>
        <v>0</v>
      </c>
      <c r="AJ1214" s="18">
        <f t="shared" si="126"/>
        <v>0</v>
      </c>
      <c r="AN1214" s="18">
        <f t="shared" si="127"/>
        <v>0</v>
      </c>
    </row>
    <row r="1215" spans="10:40" x14ac:dyDescent="0.25">
      <c r="J1215" s="18">
        <f t="shared" si="122"/>
        <v>0</v>
      </c>
      <c r="M1215" s="18">
        <f t="shared" si="123"/>
        <v>0</v>
      </c>
      <c r="Q1215" s="18">
        <f t="shared" si="124"/>
        <v>0</v>
      </c>
      <c r="U1215" s="18">
        <f t="shared" si="125"/>
        <v>0</v>
      </c>
      <c r="AJ1215" s="18">
        <f t="shared" si="126"/>
        <v>0</v>
      </c>
      <c r="AN1215" s="18">
        <f t="shared" si="127"/>
        <v>0</v>
      </c>
    </row>
    <row r="1216" spans="10:40" x14ac:dyDescent="0.25">
      <c r="J1216" s="18">
        <f t="shared" si="122"/>
        <v>0</v>
      </c>
      <c r="M1216" s="18">
        <f t="shared" si="123"/>
        <v>0</v>
      </c>
      <c r="Q1216" s="18">
        <f t="shared" si="124"/>
        <v>0</v>
      </c>
      <c r="U1216" s="18">
        <f t="shared" si="125"/>
        <v>0</v>
      </c>
      <c r="AJ1216" s="18">
        <f t="shared" si="126"/>
        <v>0</v>
      </c>
      <c r="AN1216" s="18">
        <f t="shared" si="127"/>
        <v>0</v>
      </c>
    </row>
    <row r="1217" spans="10:40" x14ac:dyDescent="0.25">
      <c r="J1217" s="18">
        <f t="shared" si="122"/>
        <v>0</v>
      </c>
      <c r="M1217" s="18">
        <f t="shared" si="123"/>
        <v>0</v>
      </c>
      <c r="Q1217" s="18">
        <f t="shared" si="124"/>
        <v>0</v>
      </c>
      <c r="U1217" s="18">
        <f t="shared" si="125"/>
        <v>0</v>
      </c>
      <c r="AJ1217" s="18">
        <f t="shared" si="126"/>
        <v>0</v>
      </c>
      <c r="AN1217" s="18">
        <f t="shared" si="127"/>
        <v>0</v>
      </c>
    </row>
    <row r="1218" spans="10:40" x14ac:dyDescent="0.25">
      <c r="J1218" s="18">
        <f t="shared" si="122"/>
        <v>0</v>
      </c>
      <c r="M1218" s="18">
        <f t="shared" si="123"/>
        <v>0</v>
      </c>
      <c r="Q1218" s="18">
        <f t="shared" si="124"/>
        <v>0</v>
      </c>
      <c r="U1218" s="18">
        <f t="shared" si="125"/>
        <v>0</v>
      </c>
      <c r="AJ1218" s="18">
        <f t="shared" si="126"/>
        <v>0</v>
      </c>
      <c r="AN1218" s="18">
        <f t="shared" si="127"/>
        <v>0</v>
      </c>
    </row>
    <row r="1219" spans="10:40" x14ac:dyDescent="0.25">
      <c r="J1219" s="18">
        <f t="shared" si="122"/>
        <v>0</v>
      </c>
      <c r="M1219" s="18">
        <f t="shared" si="123"/>
        <v>0</v>
      </c>
      <c r="Q1219" s="18">
        <f t="shared" si="124"/>
        <v>0</v>
      </c>
      <c r="U1219" s="18">
        <f t="shared" si="125"/>
        <v>0</v>
      </c>
      <c r="AJ1219" s="18">
        <f t="shared" si="126"/>
        <v>0</v>
      </c>
      <c r="AN1219" s="18">
        <f t="shared" si="127"/>
        <v>0</v>
      </c>
    </row>
    <row r="1220" spans="10:40" x14ac:dyDescent="0.25">
      <c r="J1220" s="18">
        <f t="shared" si="122"/>
        <v>0</v>
      </c>
      <c r="M1220" s="18">
        <f t="shared" si="123"/>
        <v>0</v>
      </c>
      <c r="Q1220" s="18">
        <f t="shared" si="124"/>
        <v>0</v>
      </c>
      <c r="U1220" s="18">
        <f t="shared" si="125"/>
        <v>0</v>
      </c>
      <c r="AJ1220" s="18">
        <f t="shared" si="126"/>
        <v>0</v>
      </c>
      <c r="AN1220" s="18">
        <f t="shared" si="127"/>
        <v>0</v>
      </c>
    </row>
    <row r="1221" spans="10:40" x14ac:dyDescent="0.25">
      <c r="J1221" s="18">
        <f t="shared" si="122"/>
        <v>0</v>
      </c>
      <c r="M1221" s="18">
        <f t="shared" si="123"/>
        <v>0</v>
      </c>
      <c r="Q1221" s="18">
        <f t="shared" si="124"/>
        <v>0</v>
      </c>
      <c r="U1221" s="18">
        <f t="shared" si="125"/>
        <v>0</v>
      </c>
      <c r="AJ1221" s="18">
        <f t="shared" si="126"/>
        <v>0</v>
      </c>
      <c r="AN1221" s="18">
        <f t="shared" si="127"/>
        <v>0</v>
      </c>
    </row>
    <row r="1222" spans="10:40" x14ac:dyDescent="0.25">
      <c r="J1222" s="18">
        <f t="shared" si="122"/>
        <v>0</v>
      </c>
      <c r="M1222" s="18">
        <f t="shared" si="123"/>
        <v>0</v>
      </c>
      <c r="Q1222" s="18">
        <f t="shared" si="124"/>
        <v>0</v>
      </c>
      <c r="U1222" s="18">
        <f t="shared" si="125"/>
        <v>0</v>
      </c>
      <c r="AJ1222" s="18">
        <f t="shared" si="126"/>
        <v>0</v>
      </c>
      <c r="AN1222" s="18">
        <f t="shared" si="127"/>
        <v>0</v>
      </c>
    </row>
    <row r="1223" spans="10:40" x14ac:dyDescent="0.25">
      <c r="J1223" s="18">
        <f t="shared" si="122"/>
        <v>0</v>
      </c>
      <c r="M1223" s="18">
        <f t="shared" si="123"/>
        <v>0</v>
      </c>
      <c r="Q1223" s="18">
        <f t="shared" si="124"/>
        <v>0</v>
      </c>
      <c r="U1223" s="18">
        <f t="shared" si="125"/>
        <v>0</v>
      </c>
      <c r="AJ1223" s="18">
        <f t="shared" si="126"/>
        <v>0</v>
      </c>
      <c r="AN1223" s="18">
        <f t="shared" si="127"/>
        <v>0</v>
      </c>
    </row>
    <row r="1224" spans="10:40" x14ac:dyDescent="0.25">
      <c r="J1224" s="18">
        <f t="shared" si="122"/>
        <v>0</v>
      </c>
      <c r="M1224" s="18">
        <f t="shared" si="123"/>
        <v>0</v>
      </c>
      <c r="Q1224" s="18">
        <f t="shared" si="124"/>
        <v>0</v>
      </c>
      <c r="U1224" s="18">
        <f t="shared" si="125"/>
        <v>0</v>
      </c>
      <c r="AJ1224" s="18">
        <f t="shared" si="126"/>
        <v>0</v>
      </c>
      <c r="AN1224" s="18">
        <f t="shared" si="127"/>
        <v>0</v>
      </c>
    </row>
    <row r="1225" spans="10:40" x14ac:dyDescent="0.25">
      <c r="J1225" s="18">
        <f t="shared" si="122"/>
        <v>0</v>
      </c>
      <c r="M1225" s="18">
        <f t="shared" si="123"/>
        <v>0</v>
      </c>
      <c r="Q1225" s="18">
        <f t="shared" si="124"/>
        <v>0</v>
      </c>
      <c r="U1225" s="18">
        <f t="shared" si="125"/>
        <v>0</v>
      </c>
      <c r="AJ1225" s="18">
        <f t="shared" si="126"/>
        <v>0</v>
      </c>
      <c r="AN1225" s="18">
        <f t="shared" si="127"/>
        <v>0</v>
      </c>
    </row>
    <row r="1226" spans="10:40" x14ac:dyDescent="0.25">
      <c r="J1226" s="18">
        <f t="shared" si="122"/>
        <v>0</v>
      </c>
      <c r="M1226" s="18">
        <f t="shared" si="123"/>
        <v>0</v>
      </c>
      <c r="Q1226" s="18">
        <f t="shared" si="124"/>
        <v>0</v>
      </c>
      <c r="U1226" s="18">
        <f t="shared" si="125"/>
        <v>0</v>
      </c>
      <c r="AJ1226" s="18">
        <f t="shared" si="126"/>
        <v>0</v>
      </c>
      <c r="AN1226" s="18">
        <f t="shared" si="127"/>
        <v>0</v>
      </c>
    </row>
    <row r="1227" spans="10:40" x14ac:dyDescent="0.25">
      <c r="J1227" s="18">
        <f t="shared" si="122"/>
        <v>0</v>
      </c>
      <c r="M1227" s="18">
        <f t="shared" si="123"/>
        <v>0</v>
      </c>
      <c r="Q1227" s="18">
        <f t="shared" si="124"/>
        <v>0</v>
      </c>
      <c r="U1227" s="18">
        <f t="shared" si="125"/>
        <v>0</v>
      </c>
      <c r="AJ1227" s="18">
        <f t="shared" si="126"/>
        <v>0</v>
      </c>
      <c r="AN1227" s="18">
        <f t="shared" si="127"/>
        <v>0</v>
      </c>
    </row>
    <row r="1228" spans="10:40" x14ac:dyDescent="0.25">
      <c r="J1228" s="18">
        <f t="shared" si="122"/>
        <v>0</v>
      </c>
      <c r="M1228" s="18">
        <f t="shared" si="123"/>
        <v>0</v>
      </c>
      <c r="Q1228" s="18">
        <f t="shared" si="124"/>
        <v>0</v>
      </c>
      <c r="U1228" s="18">
        <f t="shared" si="125"/>
        <v>0</v>
      </c>
      <c r="AJ1228" s="18">
        <f t="shared" si="126"/>
        <v>0</v>
      </c>
      <c r="AN1228" s="18">
        <f t="shared" si="127"/>
        <v>0</v>
      </c>
    </row>
    <row r="1229" spans="10:40" x14ac:dyDescent="0.25">
      <c r="J1229" s="18">
        <f t="shared" si="122"/>
        <v>0</v>
      </c>
      <c r="M1229" s="18">
        <f t="shared" si="123"/>
        <v>0</v>
      </c>
      <c r="Q1229" s="18">
        <f t="shared" si="124"/>
        <v>0</v>
      </c>
      <c r="U1229" s="18">
        <f t="shared" si="125"/>
        <v>0</v>
      </c>
      <c r="AJ1229" s="18">
        <f t="shared" si="126"/>
        <v>0</v>
      </c>
      <c r="AN1229" s="18">
        <f t="shared" si="127"/>
        <v>0</v>
      </c>
    </row>
    <row r="1230" spans="10:40" x14ac:dyDescent="0.25">
      <c r="J1230" s="18">
        <f t="shared" si="122"/>
        <v>0</v>
      </c>
      <c r="M1230" s="18">
        <f t="shared" si="123"/>
        <v>0</v>
      </c>
      <c r="Q1230" s="18">
        <f t="shared" si="124"/>
        <v>0</v>
      </c>
      <c r="U1230" s="18">
        <f t="shared" si="125"/>
        <v>0</v>
      </c>
      <c r="AJ1230" s="18">
        <f t="shared" si="126"/>
        <v>0</v>
      </c>
      <c r="AN1230" s="18">
        <f t="shared" si="127"/>
        <v>0</v>
      </c>
    </row>
    <row r="1231" spans="10:40" x14ac:dyDescent="0.25">
      <c r="J1231" s="18">
        <f t="shared" si="122"/>
        <v>0</v>
      </c>
      <c r="M1231" s="18">
        <f t="shared" si="123"/>
        <v>0</v>
      </c>
      <c r="Q1231" s="18">
        <f t="shared" si="124"/>
        <v>0</v>
      </c>
      <c r="U1231" s="18">
        <f t="shared" si="125"/>
        <v>0</v>
      </c>
      <c r="AJ1231" s="18">
        <f t="shared" si="126"/>
        <v>0</v>
      </c>
      <c r="AN1231" s="18">
        <f t="shared" si="127"/>
        <v>0</v>
      </c>
    </row>
    <row r="1232" spans="10:40" x14ac:dyDescent="0.25">
      <c r="J1232" s="18">
        <f t="shared" si="122"/>
        <v>0</v>
      </c>
      <c r="M1232" s="18">
        <f t="shared" si="123"/>
        <v>0</v>
      </c>
      <c r="Q1232" s="18">
        <f t="shared" si="124"/>
        <v>0</v>
      </c>
      <c r="U1232" s="18">
        <f t="shared" si="125"/>
        <v>0</v>
      </c>
      <c r="AJ1232" s="18">
        <f t="shared" si="126"/>
        <v>0</v>
      </c>
      <c r="AN1232" s="18">
        <f t="shared" si="127"/>
        <v>0</v>
      </c>
    </row>
    <row r="1233" spans="10:40" x14ac:dyDescent="0.25">
      <c r="J1233" s="18">
        <f t="shared" si="122"/>
        <v>0</v>
      </c>
      <c r="M1233" s="18">
        <f t="shared" si="123"/>
        <v>0</v>
      </c>
      <c r="Q1233" s="18">
        <f t="shared" si="124"/>
        <v>0</v>
      </c>
      <c r="U1233" s="18">
        <f t="shared" si="125"/>
        <v>0</v>
      </c>
      <c r="AJ1233" s="18">
        <f t="shared" si="126"/>
        <v>0</v>
      </c>
      <c r="AN1233" s="18">
        <f t="shared" si="127"/>
        <v>0</v>
      </c>
    </row>
    <row r="1234" spans="10:40" x14ac:dyDescent="0.25">
      <c r="J1234" s="18">
        <f t="shared" si="122"/>
        <v>0</v>
      </c>
      <c r="M1234" s="18">
        <f t="shared" si="123"/>
        <v>0</v>
      </c>
      <c r="Q1234" s="18">
        <f t="shared" si="124"/>
        <v>0</v>
      </c>
      <c r="U1234" s="18">
        <f t="shared" si="125"/>
        <v>0</v>
      </c>
      <c r="AJ1234" s="18">
        <f t="shared" si="126"/>
        <v>0</v>
      </c>
      <c r="AN1234" s="18">
        <f t="shared" si="127"/>
        <v>0</v>
      </c>
    </row>
    <row r="1235" spans="10:40" x14ac:dyDescent="0.25">
      <c r="J1235" s="18">
        <f t="shared" si="122"/>
        <v>0</v>
      </c>
      <c r="M1235" s="18">
        <f t="shared" si="123"/>
        <v>0</v>
      </c>
      <c r="Q1235" s="18">
        <f t="shared" si="124"/>
        <v>0</v>
      </c>
      <c r="U1235" s="18">
        <f t="shared" si="125"/>
        <v>0</v>
      </c>
      <c r="AJ1235" s="18">
        <f t="shared" si="126"/>
        <v>0</v>
      </c>
      <c r="AN1235" s="18">
        <f t="shared" si="127"/>
        <v>0</v>
      </c>
    </row>
    <row r="1236" spans="10:40" x14ac:dyDescent="0.25">
      <c r="J1236" s="18">
        <f t="shared" si="122"/>
        <v>0</v>
      </c>
      <c r="M1236" s="18">
        <f t="shared" si="123"/>
        <v>0</v>
      </c>
      <c r="Q1236" s="18">
        <f t="shared" si="124"/>
        <v>0</v>
      </c>
      <c r="U1236" s="18">
        <f t="shared" si="125"/>
        <v>0</v>
      </c>
      <c r="AJ1236" s="18">
        <f t="shared" si="126"/>
        <v>0</v>
      </c>
      <c r="AN1236" s="18">
        <f t="shared" si="127"/>
        <v>0</v>
      </c>
    </row>
    <row r="1237" spans="10:40" x14ac:dyDescent="0.25">
      <c r="J1237" s="18">
        <f t="shared" si="122"/>
        <v>0</v>
      </c>
      <c r="M1237" s="18">
        <f t="shared" si="123"/>
        <v>0</v>
      </c>
      <c r="Q1237" s="18">
        <f t="shared" si="124"/>
        <v>0</v>
      </c>
      <c r="U1237" s="18">
        <f t="shared" si="125"/>
        <v>0</v>
      </c>
      <c r="AJ1237" s="18">
        <f t="shared" si="126"/>
        <v>0</v>
      </c>
      <c r="AN1237" s="18">
        <f t="shared" si="127"/>
        <v>0</v>
      </c>
    </row>
    <row r="1238" spans="10:40" x14ac:dyDescent="0.25">
      <c r="J1238" s="18">
        <f t="shared" si="122"/>
        <v>0</v>
      </c>
      <c r="M1238" s="18">
        <f t="shared" si="123"/>
        <v>0</v>
      </c>
      <c r="Q1238" s="18">
        <f t="shared" si="124"/>
        <v>0</v>
      </c>
      <c r="U1238" s="18">
        <f t="shared" si="125"/>
        <v>0</v>
      </c>
      <c r="AJ1238" s="18">
        <f t="shared" si="126"/>
        <v>0</v>
      </c>
      <c r="AN1238" s="18">
        <f t="shared" si="127"/>
        <v>0</v>
      </c>
    </row>
    <row r="1239" spans="10:40" x14ac:dyDescent="0.25">
      <c r="J1239" s="18">
        <f t="shared" si="122"/>
        <v>0</v>
      </c>
      <c r="M1239" s="18">
        <f t="shared" si="123"/>
        <v>0</v>
      </c>
      <c r="Q1239" s="18">
        <f t="shared" si="124"/>
        <v>0</v>
      </c>
      <c r="U1239" s="18">
        <f t="shared" si="125"/>
        <v>0</v>
      </c>
      <c r="AJ1239" s="18">
        <f t="shared" si="126"/>
        <v>0</v>
      </c>
      <c r="AN1239" s="18">
        <f t="shared" si="127"/>
        <v>0</v>
      </c>
    </row>
    <row r="1240" spans="10:40" x14ac:dyDescent="0.25">
      <c r="J1240" s="18">
        <f t="shared" si="122"/>
        <v>0</v>
      </c>
      <c r="M1240" s="18">
        <f t="shared" si="123"/>
        <v>0</v>
      </c>
      <c r="Q1240" s="18">
        <f t="shared" si="124"/>
        <v>0</v>
      </c>
      <c r="U1240" s="18">
        <f t="shared" si="125"/>
        <v>0</v>
      </c>
      <c r="AJ1240" s="18">
        <f t="shared" si="126"/>
        <v>0</v>
      </c>
      <c r="AN1240" s="18">
        <f t="shared" si="127"/>
        <v>0</v>
      </c>
    </row>
    <row r="1241" spans="10:40" x14ac:dyDescent="0.25">
      <c r="J1241" s="18">
        <f t="shared" si="122"/>
        <v>0</v>
      </c>
      <c r="M1241" s="18">
        <f t="shared" si="123"/>
        <v>0</v>
      </c>
      <c r="Q1241" s="18">
        <f t="shared" si="124"/>
        <v>0</v>
      </c>
      <c r="U1241" s="18">
        <f t="shared" si="125"/>
        <v>0</v>
      </c>
      <c r="AJ1241" s="18">
        <f t="shared" si="126"/>
        <v>0</v>
      </c>
      <c r="AN1241" s="18">
        <f t="shared" si="127"/>
        <v>0</v>
      </c>
    </row>
    <row r="1242" spans="10:40" x14ac:dyDescent="0.25">
      <c r="J1242" s="18">
        <f t="shared" si="122"/>
        <v>0</v>
      </c>
      <c r="M1242" s="18">
        <f t="shared" si="123"/>
        <v>0</v>
      </c>
      <c r="Q1242" s="18">
        <f t="shared" si="124"/>
        <v>0</v>
      </c>
      <c r="U1242" s="18">
        <f t="shared" si="125"/>
        <v>0</v>
      </c>
      <c r="AJ1242" s="18">
        <f t="shared" si="126"/>
        <v>0</v>
      </c>
      <c r="AN1242" s="18">
        <f t="shared" si="127"/>
        <v>0</v>
      </c>
    </row>
    <row r="1243" spans="10:40" x14ac:dyDescent="0.25">
      <c r="J1243" s="18">
        <f t="shared" si="122"/>
        <v>0</v>
      </c>
      <c r="M1243" s="18">
        <f t="shared" si="123"/>
        <v>0</v>
      </c>
      <c r="Q1243" s="18">
        <f t="shared" si="124"/>
        <v>0</v>
      </c>
      <c r="U1243" s="18">
        <f t="shared" si="125"/>
        <v>0</v>
      </c>
      <c r="AJ1243" s="18">
        <f t="shared" si="126"/>
        <v>0</v>
      </c>
      <c r="AN1243" s="18">
        <f t="shared" si="127"/>
        <v>0</v>
      </c>
    </row>
    <row r="1244" spans="10:40" x14ac:dyDescent="0.25">
      <c r="J1244" s="18">
        <f t="shared" si="122"/>
        <v>0</v>
      </c>
      <c r="M1244" s="18">
        <f t="shared" si="123"/>
        <v>0</v>
      </c>
      <c r="Q1244" s="18">
        <f t="shared" si="124"/>
        <v>0</v>
      </c>
      <c r="U1244" s="18">
        <f t="shared" si="125"/>
        <v>0</v>
      </c>
      <c r="AJ1244" s="18">
        <f t="shared" si="126"/>
        <v>0</v>
      </c>
      <c r="AN1244" s="18">
        <f t="shared" si="127"/>
        <v>0</v>
      </c>
    </row>
    <row r="1245" spans="10:40" x14ac:dyDescent="0.25">
      <c r="J1245" s="18">
        <f t="shared" si="122"/>
        <v>0</v>
      </c>
      <c r="M1245" s="18">
        <f t="shared" si="123"/>
        <v>0</v>
      </c>
      <c r="Q1245" s="18">
        <f t="shared" si="124"/>
        <v>0</v>
      </c>
      <c r="U1245" s="18">
        <f t="shared" si="125"/>
        <v>0</v>
      </c>
      <c r="AJ1245" s="18">
        <f t="shared" si="126"/>
        <v>0</v>
      </c>
      <c r="AN1245" s="18">
        <f t="shared" si="127"/>
        <v>0</v>
      </c>
    </row>
    <row r="1246" spans="10:40" x14ac:dyDescent="0.25">
      <c r="J1246" s="18">
        <f t="shared" si="122"/>
        <v>0</v>
      </c>
      <c r="M1246" s="18">
        <f t="shared" si="123"/>
        <v>0</v>
      </c>
      <c r="Q1246" s="18">
        <f t="shared" si="124"/>
        <v>0</v>
      </c>
      <c r="U1246" s="18">
        <f t="shared" si="125"/>
        <v>0</v>
      </c>
      <c r="AJ1246" s="18">
        <f t="shared" si="126"/>
        <v>0</v>
      </c>
      <c r="AN1246" s="18">
        <f t="shared" si="127"/>
        <v>0</v>
      </c>
    </row>
    <row r="1247" spans="10:40" x14ac:dyDescent="0.25">
      <c r="J1247" s="18">
        <f t="shared" si="122"/>
        <v>0</v>
      </c>
      <c r="M1247" s="18">
        <f t="shared" si="123"/>
        <v>0</v>
      </c>
      <c r="Q1247" s="18">
        <f t="shared" si="124"/>
        <v>0</v>
      </c>
      <c r="U1247" s="18">
        <f t="shared" si="125"/>
        <v>0</v>
      </c>
      <c r="AJ1247" s="18">
        <f t="shared" si="126"/>
        <v>0</v>
      </c>
      <c r="AN1247" s="18">
        <f t="shared" si="127"/>
        <v>0</v>
      </c>
    </row>
    <row r="1248" spans="10:40" x14ac:dyDescent="0.25">
      <c r="J1248" s="18">
        <f t="shared" ref="J1248:J1311" si="128">K1248+L1248+M1248</f>
        <v>0</v>
      </c>
      <c r="M1248" s="18">
        <f t="shared" ref="M1248:M1311" si="129">N1248+O1248+V1248+Z1248+AB1248+AD1248</f>
        <v>0</v>
      </c>
      <c r="Q1248" s="18">
        <f t="shared" ref="Q1248:Q1311" si="130">N1248+O1248+P1248</f>
        <v>0</v>
      </c>
      <c r="U1248" s="18">
        <f t="shared" ref="U1248:U1311" si="131">R1248+S1248+T1248</f>
        <v>0</v>
      </c>
      <c r="AJ1248" s="18">
        <f t="shared" ref="AJ1248:AJ1311" si="132">AG1248+AH1248+AI1248</f>
        <v>0</v>
      </c>
      <c r="AN1248" s="18">
        <f t="shared" ref="AN1248:AN1311" si="133">AK1248+AL1248+AM1248</f>
        <v>0</v>
      </c>
    </row>
    <row r="1249" spans="10:40" x14ac:dyDescent="0.25">
      <c r="J1249" s="18">
        <f t="shared" si="128"/>
        <v>0</v>
      </c>
      <c r="M1249" s="18">
        <f t="shared" si="129"/>
        <v>0</v>
      </c>
      <c r="Q1249" s="18">
        <f t="shared" si="130"/>
        <v>0</v>
      </c>
      <c r="U1249" s="18">
        <f t="shared" si="131"/>
        <v>0</v>
      </c>
      <c r="AJ1249" s="18">
        <f t="shared" si="132"/>
        <v>0</v>
      </c>
      <c r="AN1249" s="18">
        <f t="shared" si="133"/>
        <v>0</v>
      </c>
    </row>
    <row r="1250" spans="10:40" x14ac:dyDescent="0.25">
      <c r="J1250" s="18">
        <f t="shared" si="128"/>
        <v>0</v>
      </c>
      <c r="M1250" s="18">
        <f t="shared" si="129"/>
        <v>0</v>
      </c>
      <c r="Q1250" s="18">
        <f t="shared" si="130"/>
        <v>0</v>
      </c>
      <c r="U1250" s="18">
        <f t="shared" si="131"/>
        <v>0</v>
      </c>
      <c r="AJ1250" s="18">
        <f t="shared" si="132"/>
        <v>0</v>
      </c>
      <c r="AN1250" s="18">
        <f t="shared" si="133"/>
        <v>0</v>
      </c>
    </row>
    <row r="1251" spans="10:40" x14ac:dyDescent="0.25">
      <c r="J1251" s="18">
        <f t="shared" si="128"/>
        <v>0</v>
      </c>
      <c r="M1251" s="18">
        <f t="shared" si="129"/>
        <v>0</v>
      </c>
      <c r="Q1251" s="18">
        <f t="shared" si="130"/>
        <v>0</v>
      </c>
      <c r="U1251" s="18">
        <f t="shared" si="131"/>
        <v>0</v>
      </c>
      <c r="AJ1251" s="18">
        <f t="shared" si="132"/>
        <v>0</v>
      </c>
      <c r="AN1251" s="18">
        <f t="shared" si="133"/>
        <v>0</v>
      </c>
    </row>
    <row r="1252" spans="10:40" x14ac:dyDescent="0.25">
      <c r="J1252" s="18">
        <f t="shared" si="128"/>
        <v>0</v>
      </c>
      <c r="M1252" s="18">
        <f t="shared" si="129"/>
        <v>0</v>
      </c>
      <c r="Q1252" s="18">
        <f t="shared" si="130"/>
        <v>0</v>
      </c>
      <c r="U1252" s="18">
        <f t="shared" si="131"/>
        <v>0</v>
      </c>
      <c r="AJ1252" s="18">
        <f t="shared" si="132"/>
        <v>0</v>
      </c>
      <c r="AN1252" s="18">
        <f t="shared" si="133"/>
        <v>0</v>
      </c>
    </row>
    <row r="1253" spans="10:40" x14ac:dyDescent="0.25">
      <c r="J1253" s="18">
        <f t="shared" si="128"/>
        <v>0</v>
      </c>
      <c r="M1253" s="18">
        <f t="shared" si="129"/>
        <v>0</v>
      </c>
      <c r="Q1253" s="18">
        <f t="shared" si="130"/>
        <v>0</v>
      </c>
      <c r="U1253" s="18">
        <f t="shared" si="131"/>
        <v>0</v>
      </c>
      <c r="AJ1253" s="18">
        <f t="shared" si="132"/>
        <v>0</v>
      </c>
      <c r="AN1253" s="18">
        <f t="shared" si="133"/>
        <v>0</v>
      </c>
    </row>
    <row r="1254" spans="10:40" x14ac:dyDescent="0.25">
      <c r="J1254" s="18">
        <f t="shared" si="128"/>
        <v>0</v>
      </c>
      <c r="M1254" s="18">
        <f t="shared" si="129"/>
        <v>0</v>
      </c>
      <c r="Q1254" s="18">
        <f t="shared" si="130"/>
        <v>0</v>
      </c>
      <c r="U1254" s="18">
        <f t="shared" si="131"/>
        <v>0</v>
      </c>
      <c r="AJ1254" s="18">
        <f t="shared" si="132"/>
        <v>0</v>
      </c>
      <c r="AN1254" s="18">
        <f t="shared" si="133"/>
        <v>0</v>
      </c>
    </row>
    <row r="1255" spans="10:40" x14ac:dyDescent="0.25">
      <c r="J1255" s="18">
        <f t="shared" si="128"/>
        <v>0</v>
      </c>
      <c r="M1255" s="18">
        <f t="shared" si="129"/>
        <v>0</v>
      </c>
      <c r="Q1255" s="18">
        <f t="shared" si="130"/>
        <v>0</v>
      </c>
      <c r="U1255" s="18">
        <f t="shared" si="131"/>
        <v>0</v>
      </c>
      <c r="AJ1255" s="18">
        <f t="shared" si="132"/>
        <v>0</v>
      </c>
      <c r="AN1255" s="18">
        <f t="shared" si="133"/>
        <v>0</v>
      </c>
    </row>
    <row r="1256" spans="10:40" x14ac:dyDescent="0.25">
      <c r="J1256" s="18">
        <f t="shared" si="128"/>
        <v>0</v>
      </c>
      <c r="M1256" s="18">
        <f t="shared" si="129"/>
        <v>0</v>
      </c>
      <c r="Q1256" s="18">
        <f t="shared" si="130"/>
        <v>0</v>
      </c>
      <c r="U1256" s="18">
        <f t="shared" si="131"/>
        <v>0</v>
      </c>
      <c r="AJ1256" s="18">
        <f t="shared" si="132"/>
        <v>0</v>
      </c>
      <c r="AN1256" s="18">
        <f t="shared" si="133"/>
        <v>0</v>
      </c>
    </row>
    <row r="1257" spans="10:40" x14ac:dyDescent="0.25">
      <c r="J1257" s="18">
        <f t="shared" si="128"/>
        <v>0</v>
      </c>
      <c r="M1257" s="18">
        <f t="shared" si="129"/>
        <v>0</v>
      </c>
      <c r="Q1257" s="18">
        <f t="shared" si="130"/>
        <v>0</v>
      </c>
      <c r="U1257" s="18">
        <f t="shared" si="131"/>
        <v>0</v>
      </c>
      <c r="AJ1257" s="18">
        <f t="shared" si="132"/>
        <v>0</v>
      </c>
      <c r="AN1257" s="18">
        <f t="shared" si="133"/>
        <v>0</v>
      </c>
    </row>
    <row r="1258" spans="10:40" x14ac:dyDescent="0.25">
      <c r="J1258" s="18">
        <f t="shared" si="128"/>
        <v>0</v>
      </c>
      <c r="M1258" s="18">
        <f t="shared" si="129"/>
        <v>0</v>
      </c>
      <c r="Q1258" s="18">
        <f t="shared" si="130"/>
        <v>0</v>
      </c>
      <c r="U1258" s="18">
        <f t="shared" si="131"/>
        <v>0</v>
      </c>
      <c r="AJ1258" s="18">
        <f t="shared" si="132"/>
        <v>0</v>
      </c>
      <c r="AN1258" s="18">
        <f t="shared" si="133"/>
        <v>0</v>
      </c>
    </row>
    <row r="1259" spans="10:40" x14ac:dyDescent="0.25">
      <c r="J1259" s="18">
        <f t="shared" si="128"/>
        <v>0</v>
      </c>
      <c r="M1259" s="18">
        <f t="shared" si="129"/>
        <v>0</v>
      </c>
      <c r="Q1259" s="18">
        <f t="shared" si="130"/>
        <v>0</v>
      </c>
      <c r="U1259" s="18">
        <f t="shared" si="131"/>
        <v>0</v>
      </c>
      <c r="AJ1259" s="18">
        <f t="shared" si="132"/>
        <v>0</v>
      </c>
      <c r="AN1259" s="18">
        <f t="shared" si="133"/>
        <v>0</v>
      </c>
    </row>
    <row r="1260" spans="10:40" x14ac:dyDescent="0.25">
      <c r="J1260" s="18">
        <f t="shared" si="128"/>
        <v>0</v>
      </c>
      <c r="M1260" s="18">
        <f t="shared" si="129"/>
        <v>0</v>
      </c>
      <c r="Q1260" s="18">
        <f t="shared" si="130"/>
        <v>0</v>
      </c>
      <c r="U1260" s="18">
        <f t="shared" si="131"/>
        <v>0</v>
      </c>
      <c r="AJ1260" s="18">
        <f t="shared" si="132"/>
        <v>0</v>
      </c>
      <c r="AN1260" s="18">
        <f t="shared" si="133"/>
        <v>0</v>
      </c>
    </row>
    <row r="1261" spans="10:40" x14ac:dyDescent="0.25">
      <c r="J1261" s="18">
        <f t="shared" si="128"/>
        <v>0</v>
      </c>
      <c r="M1261" s="18">
        <f t="shared" si="129"/>
        <v>0</v>
      </c>
      <c r="Q1261" s="18">
        <f t="shared" si="130"/>
        <v>0</v>
      </c>
      <c r="U1261" s="18">
        <f t="shared" si="131"/>
        <v>0</v>
      </c>
      <c r="AJ1261" s="18">
        <f t="shared" si="132"/>
        <v>0</v>
      </c>
      <c r="AN1261" s="18">
        <f t="shared" si="133"/>
        <v>0</v>
      </c>
    </row>
    <row r="1262" spans="10:40" x14ac:dyDescent="0.25">
      <c r="J1262" s="18">
        <f t="shared" si="128"/>
        <v>0</v>
      </c>
      <c r="M1262" s="18">
        <f t="shared" si="129"/>
        <v>0</v>
      </c>
      <c r="Q1262" s="18">
        <f t="shared" si="130"/>
        <v>0</v>
      </c>
      <c r="U1262" s="18">
        <f t="shared" si="131"/>
        <v>0</v>
      </c>
      <c r="AJ1262" s="18">
        <f t="shared" si="132"/>
        <v>0</v>
      </c>
      <c r="AN1262" s="18">
        <f t="shared" si="133"/>
        <v>0</v>
      </c>
    </row>
    <row r="1263" spans="10:40" x14ac:dyDescent="0.25">
      <c r="J1263" s="18">
        <f t="shared" si="128"/>
        <v>0</v>
      </c>
      <c r="M1263" s="18">
        <f t="shared" si="129"/>
        <v>0</v>
      </c>
      <c r="Q1263" s="18">
        <f t="shared" si="130"/>
        <v>0</v>
      </c>
      <c r="U1263" s="18">
        <f t="shared" si="131"/>
        <v>0</v>
      </c>
      <c r="AJ1263" s="18">
        <f t="shared" si="132"/>
        <v>0</v>
      </c>
      <c r="AN1263" s="18">
        <f t="shared" si="133"/>
        <v>0</v>
      </c>
    </row>
    <row r="1264" spans="10:40" x14ac:dyDescent="0.25">
      <c r="J1264" s="18">
        <f t="shared" si="128"/>
        <v>0</v>
      </c>
      <c r="M1264" s="18">
        <f t="shared" si="129"/>
        <v>0</v>
      </c>
      <c r="Q1264" s="18">
        <f t="shared" si="130"/>
        <v>0</v>
      </c>
      <c r="U1264" s="18">
        <f t="shared" si="131"/>
        <v>0</v>
      </c>
      <c r="AJ1264" s="18">
        <f t="shared" si="132"/>
        <v>0</v>
      </c>
      <c r="AN1264" s="18">
        <f t="shared" si="133"/>
        <v>0</v>
      </c>
    </row>
    <row r="1265" spans="10:40" x14ac:dyDescent="0.25">
      <c r="J1265" s="18">
        <f t="shared" si="128"/>
        <v>0</v>
      </c>
      <c r="M1265" s="18">
        <f t="shared" si="129"/>
        <v>0</v>
      </c>
      <c r="Q1265" s="18">
        <f t="shared" si="130"/>
        <v>0</v>
      </c>
      <c r="U1265" s="18">
        <f t="shared" si="131"/>
        <v>0</v>
      </c>
      <c r="AJ1265" s="18">
        <f t="shared" si="132"/>
        <v>0</v>
      </c>
      <c r="AN1265" s="18">
        <f t="shared" si="133"/>
        <v>0</v>
      </c>
    </row>
    <row r="1266" spans="10:40" x14ac:dyDescent="0.25">
      <c r="J1266" s="18">
        <f t="shared" si="128"/>
        <v>0</v>
      </c>
      <c r="M1266" s="18">
        <f t="shared" si="129"/>
        <v>0</v>
      </c>
      <c r="Q1266" s="18">
        <f t="shared" si="130"/>
        <v>0</v>
      </c>
      <c r="U1266" s="18">
        <f t="shared" si="131"/>
        <v>0</v>
      </c>
      <c r="AJ1266" s="18">
        <f t="shared" si="132"/>
        <v>0</v>
      </c>
      <c r="AN1266" s="18">
        <f t="shared" si="133"/>
        <v>0</v>
      </c>
    </row>
    <row r="1267" spans="10:40" x14ac:dyDescent="0.25">
      <c r="J1267" s="18">
        <f t="shared" si="128"/>
        <v>0</v>
      </c>
      <c r="M1267" s="18">
        <f t="shared" si="129"/>
        <v>0</v>
      </c>
      <c r="Q1267" s="18">
        <f t="shared" si="130"/>
        <v>0</v>
      </c>
      <c r="U1267" s="18">
        <f t="shared" si="131"/>
        <v>0</v>
      </c>
      <c r="AJ1267" s="18">
        <f t="shared" si="132"/>
        <v>0</v>
      </c>
      <c r="AN1267" s="18">
        <f t="shared" si="133"/>
        <v>0</v>
      </c>
    </row>
    <row r="1268" spans="10:40" x14ac:dyDescent="0.25">
      <c r="J1268" s="18">
        <f t="shared" si="128"/>
        <v>0</v>
      </c>
      <c r="M1268" s="18">
        <f t="shared" si="129"/>
        <v>0</v>
      </c>
      <c r="Q1268" s="18">
        <f t="shared" si="130"/>
        <v>0</v>
      </c>
      <c r="U1268" s="18">
        <f t="shared" si="131"/>
        <v>0</v>
      </c>
      <c r="AJ1268" s="18">
        <f t="shared" si="132"/>
        <v>0</v>
      </c>
      <c r="AN1268" s="18">
        <f t="shared" si="133"/>
        <v>0</v>
      </c>
    </row>
    <row r="1269" spans="10:40" x14ac:dyDescent="0.25">
      <c r="J1269" s="18">
        <f t="shared" si="128"/>
        <v>0</v>
      </c>
      <c r="M1269" s="18">
        <f t="shared" si="129"/>
        <v>0</v>
      </c>
      <c r="Q1269" s="18">
        <f t="shared" si="130"/>
        <v>0</v>
      </c>
      <c r="U1269" s="18">
        <f t="shared" si="131"/>
        <v>0</v>
      </c>
      <c r="AJ1269" s="18">
        <f t="shared" si="132"/>
        <v>0</v>
      </c>
      <c r="AN1269" s="18">
        <f t="shared" si="133"/>
        <v>0</v>
      </c>
    </row>
    <row r="1270" spans="10:40" x14ac:dyDescent="0.25">
      <c r="J1270" s="18">
        <f t="shared" si="128"/>
        <v>0</v>
      </c>
      <c r="M1270" s="18">
        <f t="shared" si="129"/>
        <v>0</v>
      </c>
      <c r="Q1270" s="18">
        <f t="shared" si="130"/>
        <v>0</v>
      </c>
      <c r="U1270" s="18">
        <f t="shared" si="131"/>
        <v>0</v>
      </c>
      <c r="AJ1270" s="18">
        <f t="shared" si="132"/>
        <v>0</v>
      </c>
      <c r="AN1270" s="18">
        <f t="shared" si="133"/>
        <v>0</v>
      </c>
    </row>
    <row r="1271" spans="10:40" x14ac:dyDescent="0.25">
      <c r="J1271" s="18">
        <f t="shared" si="128"/>
        <v>0</v>
      </c>
      <c r="M1271" s="18">
        <f t="shared" si="129"/>
        <v>0</v>
      </c>
      <c r="Q1271" s="18">
        <f t="shared" si="130"/>
        <v>0</v>
      </c>
      <c r="U1271" s="18">
        <f t="shared" si="131"/>
        <v>0</v>
      </c>
      <c r="AJ1271" s="18">
        <f t="shared" si="132"/>
        <v>0</v>
      </c>
      <c r="AN1271" s="18">
        <f t="shared" si="133"/>
        <v>0</v>
      </c>
    </row>
    <row r="1272" spans="10:40" x14ac:dyDescent="0.25">
      <c r="J1272" s="18">
        <f t="shared" si="128"/>
        <v>0</v>
      </c>
      <c r="M1272" s="18">
        <f t="shared" si="129"/>
        <v>0</v>
      </c>
      <c r="Q1272" s="18">
        <f t="shared" si="130"/>
        <v>0</v>
      </c>
      <c r="U1272" s="18">
        <f t="shared" si="131"/>
        <v>0</v>
      </c>
      <c r="AJ1272" s="18">
        <f t="shared" si="132"/>
        <v>0</v>
      </c>
      <c r="AN1272" s="18">
        <f t="shared" si="133"/>
        <v>0</v>
      </c>
    </row>
    <row r="1273" spans="10:40" x14ac:dyDescent="0.25">
      <c r="J1273" s="18">
        <f t="shared" si="128"/>
        <v>0</v>
      </c>
      <c r="M1273" s="18">
        <f t="shared" si="129"/>
        <v>0</v>
      </c>
      <c r="Q1273" s="18">
        <f t="shared" si="130"/>
        <v>0</v>
      </c>
      <c r="U1273" s="18">
        <f t="shared" si="131"/>
        <v>0</v>
      </c>
      <c r="AJ1273" s="18">
        <f t="shared" si="132"/>
        <v>0</v>
      </c>
      <c r="AN1273" s="18">
        <f t="shared" si="133"/>
        <v>0</v>
      </c>
    </row>
    <row r="1274" spans="10:40" x14ac:dyDescent="0.25">
      <c r="J1274" s="18">
        <f t="shared" si="128"/>
        <v>0</v>
      </c>
      <c r="M1274" s="18">
        <f t="shared" si="129"/>
        <v>0</v>
      </c>
      <c r="Q1274" s="18">
        <f t="shared" si="130"/>
        <v>0</v>
      </c>
      <c r="U1274" s="18">
        <f t="shared" si="131"/>
        <v>0</v>
      </c>
      <c r="AJ1274" s="18">
        <f t="shared" si="132"/>
        <v>0</v>
      </c>
      <c r="AN1274" s="18">
        <f t="shared" si="133"/>
        <v>0</v>
      </c>
    </row>
    <row r="1275" spans="10:40" x14ac:dyDescent="0.25">
      <c r="J1275" s="18">
        <f t="shared" si="128"/>
        <v>0</v>
      </c>
      <c r="M1275" s="18">
        <f t="shared" si="129"/>
        <v>0</v>
      </c>
      <c r="Q1275" s="18">
        <f t="shared" si="130"/>
        <v>0</v>
      </c>
      <c r="U1275" s="18">
        <f t="shared" si="131"/>
        <v>0</v>
      </c>
      <c r="AJ1275" s="18">
        <f t="shared" si="132"/>
        <v>0</v>
      </c>
      <c r="AN1275" s="18">
        <f t="shared" si="133"/>
        <v>0</v>
      </c>
    </row>
    <row r="1276" spans="10:40" x14ac:dyDescent="0.25">
      <c r="J1276" s="18">
        <f t="shared" si="128"/>
        <v>0</v>
      </c>
      <c r="M1276" s="18">
        <f t="shared" si="129"/>
        <v>0</v>
      </c>
      <c r="Q1276" s="18">
        <f t="shared" si="130"/>
        <v>0</v>
      </c>
      <c r="U1276" s="18">
        <f t="shared" si="131"/>
        <v>0</v>
      </c>
      <c r="AJ1276" s="18">
        <f t="shared" si="132"/>
        <v>0</v>
      </c>
      <c r="AN1276" s="18">
        <f t="shared" si="133"/>
        <v>0</v>
      </c>
    </row>
    <row r="1277" spans="10:40" x14ac:dyDescent="0.25">
      <c r="J1277" s="18">
        <f t="shared" si="128"/>
        <v>0</v>
      </c>
      <c r="M1277" s="18">
        <f t="shared" si="129"/>
        <v>0</v>
      </c>
      <c r="Q1277" s="18">
        <f t="shared" si="130"/>
        <v>0</v>
      </c>
      <c r="U1277" s="18">
        <f t="shared" si="131"/>
        <v>0</v>
      </c>
      <c r="AJ1277" s="18">
        <f t="shared" si="132"/>
        <v>0</v>
      </c>
      <c r="AN1277" s="18">
        <f t="shared" si="133"/>
        <v>0</v>
      </c>
    </row>
    <row r="1278" spans="10:40" x14ac:dyDescent="0.25">
      <c r="J1278" s="18">
        <f t="shared" si="128"/>
        <v>0</v>
      </c>
      <c r="M1278" s="18">
        <f t="shared" si="129"/>
        <v>0</v>
      </c>
      <c r="Q1278" s="18">
        <f t="shared" si="130"/>
        <v>0</v>
      </c>
      <c r="U1278" s="18">
        <f t="shared" si="131"/>
        <v>0</v>
      </c>
      <c r="AJ1278" s="18">
        <f t="shared" si="132"/>
        <v>0</v>
      </c>
      <c r="AN1278" s="18">
        <f t="shared" si="133"/>
        <v>0</v>
      </c>
    </row>
    <row r="1279" spans="10:40" x14ac:dyDescent="0.25">
      <c r="J1279" s="18">
        <f t="shared" si="128"/>
        <v>0</v>
      </c>
      <c r="M1279" s="18">
        <f t="shared" si="129"/>
        <v>0</v>
      </c>
      <c r="Q1279" s="18">
        <f t="shared" si="130"/>
        <v>0</v>
      </c>
      <c r="U1279" s="18">
        <f t="shared" si="131"/>
        <v>0</v>
      </c>
      <c r="AJ1279" s="18">
        <f t="shared" si="132"/>
        <v>0</v>
      </c>
      <c r="AN1279" s="18">
        <f t="shared" si="133"/>
        <v>0</v>
      </c>
    </row>
    <row r="1280" spans="10:40" x14ac:dyDescent="0.25">
      <c r="J1280" s="18">
        <f t="shared" si="128"/>
        <v>0</v>
      </c>
      <c r="M1280" s="18">
        <f t="shared" si="129"/>
        <v>0</v>
      </c>
      <c r="Q1280" s="18">
        <f t="shared" si="130"/>
        <v>0</v>
      </c>
      <c r="U1280" s="18">
        <f t="shared" si="131"/>
        <v>0</v>
      </c>
      <c r="AJ1280" s="18">
        <f t="shared" si="132"/>
        <v>0</v>
      </c>
      <c r="AN1280" s="18">
        <f t="shared" si="133"/>
        <v>0</v>
      </c>
    </row>
    <row r="1281" spans="10:40" x14ac:dyDescent="0.25">
      <c r="J1281" s="18">
        <f t="shared" si="128"/>
        <v>0</v>
      </c>
      <c r="M1281" s="18">
        <f t="shared" si="129"/>
        <v>0</v>
      </c>
      <c r="Q1281" s="18">
        <f t="shared" si="130"/>
        <v>0</v>
      </c>
      <c r="U1281" s="18">
        <f t="shared" si="131"/>
        <v>0</v>
      </c>
      <c r="AJ1281" s="18">
        <f t="shared" si="132"/>
        <v>0</v>
      </c>
      <c r="AN1281" s="18">
        <f t="shared" si="133"/>
        <v>0</v>
      </c>
    </row>
    <row r="1282" spans="10:40" x14ac:dyDescent="0.25">
      <c r="J1282" s="18">
        <f t="shared" si="128"/>
        <v>0</v>
      </c>
      <c r="M1282" s="18">
        <f t="shared" si="129"/>
        <v>0</v>
      </c>
      <c r="Q1282" s="18">
        <f t="shared" si="130"/>
        <v>0</v>
      </c>
      <c r="U1282" s="18">
        <f t="shared" si="131"/>
        <v>0</v>
      </c>
      <c r="AJ1282" s="18">
        <f t="shared" si="132"/>
        <v>0</v>
      </c>
      <c r="AN1282" s="18">
        <f t="shared" si="133"/>
        <v>0</v>
      </c>
    </row>
    <row r="1283" spans="10:40" x14ac:dyDescent="0.25">
      <c r="J1283" s="18">
        <f t="shared" si="128"/>
        <v>0</v>
      </c>
      <c r="M1283" s="18">
        <f t="shared" si="129"/>
        <v>0</v>
      </c>
      <c r="Q1283" s="18">
        <f t="shared" si="130"/>
        <v>0</v>
      </c>
      <c r="U1283" s="18">
        <f t="shared" si="131"/>
        <v>0</v>
      </c>
      <c r="AJ1283" s="18">
        <f t="shared" si="132"/>
        <v>0</v>
      </c>
      <c r="AN1283" s="18">
        <f t="shared" si="133"/>
        <v>0</v>
      </c>
    </row>
    <row r="1284" spans="10:40" x14ac:dyDescent="0.25">
      <c r="J1284" s="18">
        <f t="shared" si="128"/>
        <v>0</v>
      </c>
      <c r="M1284" s="18">
        <f t="shared" si="129"/>
        <v>0</v>
      </c>
      <c r="Q1284" s="18">
        <f t="shared" si="130"/>
        <v>0</v>
      </c>
      <c r="U1284" s="18">
        <f t="shared" si="131"/>
        <v>0</v>
      </c>
      <c r="AJ1284" s="18">
        <f t="shared" si="132"/>
        <v>0</v>
      </c>
      <c r="AN1284" s="18">
        <f t="shared" si="133"/>
        <v>0</v>
      </c>
    </row>
    <row r="1285" spans="10:40" x14ac:dyDescent="0.25">
      <c r="J1285" s="18">
        <f t="shared" si="128"/>
        <v>0</v>
      </c>
      <c r="M1285" s="18">
        <f t="shared" si="129"/>
        <v>0</v>
      </c>
      <c r="Q1285" s="18">
        <f t="shared" si="130"/>
        <v>0</v>
      </c>
      <c r="U1285" s="18">
        <f t="shared" si="131"/>
        <v>0</v>
      </c>
      <c r="AJ1285" s="18">
        <f t="shared" si="132"/>
        <v>0</v>
      </c>
      <c r="AN1285" s="18">
        <f t="shared" si="133"/>
        <v>0</v>
      </c>
    </row>
    <row r="1286" spans="10:40" x14ac:dyDescent="0.25">
      <c r="J1286" s="18">
        <f t="shared" si="128"/>
        <v>0</v>
      </c>
      <c r="M1286" s="18">
        <f t="shared" si="129"/>
        <v>0</v>
      </c>
      <c r="Q1286" s="18">
        <f t="shared" si="130"/>
        <v>0</v>
      </c>
      <c r="U1286" s="18">
        <f t="shared" si="131"/>
        <v>0</v>
      </c>
      <c r="AJ1286" s="18">
        <f t="shared" si="132"/>
        <v>0</v>
      </c>
      <c r="AN1286" s="18">
        <f t="shared" si="133"/>
        <v>0</v>
      </c>
    </row>
    <row r="1287" spans="10:40" x14ac:dyDescent="0.25">
      <c r="J1287" s="18">
        <f t="shared" si="128"/>
        <v>0</v>
      </c>
      <c r="M1287" s="18">
        <f t="shared" si="129"/>
        <v>0</v>
      </c>
      <c r="Q1287" s="18">
        <f t="shared" si="130"/>
        <v>0</v>
      </c>
      <c r="U1287" s="18">
        <f t="shared" si="131"/>
        <v>0</v>
      </c>
      <c r="AJ1287" s="18">
        <f t="shared" si="132"/>
        <v>0</v>
      </c>
      <c r="AN1287" s="18">
        <f t="shared" si="133"/>
        <v>0</v>
      </c>
    </row>
    <row r="1288" spans="10:40" x14ac:dyDescent="0.25">
      <c r="J1288" s="18">
        <f t="shared" si="128"/>
        <v>0</v>
      </c>
      <c r="M1288" s="18">
        <f t="shared" si="129"/>
        <v>0</v>
      </c>
      <c r="Q1288" s="18">
        <f t="shared" si="130"/>
        <v>0</v>
      </c>
      <c r="U1288" s="18">
        <f t="shared" si="131"/>
        <v>0</v>
      </c>
      <c r="AJ1288" s="18">
        <f t="shared" si="132"/>
        <v>0</v>
      </c>
      <c r="AN1288" s="18">
        <f t="shared" si="133"/>
        <v>0</v>
      </c>
    </row>
    <row r="1289" spans="10:40" x14ac:dyDescent="0.25">
      <c r="J1289" s="18">
        <f t="shared" si="128"/>
        <v>0</v>
      </c>
      <c r="M1289" s="18">
        <f t="shared" si="129"/>
        <v>0</v>
      </c>
      <c r="Q1289" s="18">
        <f t="shared" si="130"/>
        <v>0</v>
      </c>
      <c r="U1289" s="18">
        <f t="shared" si="131"/>
        <v>0</v>
      </c>
      <c r="AJ1289" s="18">
        <f t="shared" si="132"/>
        <v>0</v>
      </c>
      <c r="AN1289" s="18">
        <f t="shared" si="133"/>
        <v>0</v>
      </c>
    </row>
    <row r="1290" spans="10:40" x14ac:dyDescent="0.25">
      <c r="J1290" s="18">
        <f t="shared" si="128"/>
        <v>0</v>
      </c>
      <c r="M1290" s="18">
        <f t="shared" si="129"/>
        <v>0</v>
      </c>
      <c r="Q1290" s="18">
        <f t="shared" si="130"/>
        <v>0</v>
      </c>
      <c r="U1290" s="18">
        <f t="shared" si="131"/>
        <v>0</v>
      </c>
      <c r="AJ1290" s="18">
        <f t="shared" si="132"/>
        <v>0</v>
      </c>
      <c r="AN1290" s="18">
        <f t="shared" si="133"/>
        <v>0</v>
      </c>
    </row>
    <row r="1291" spans="10:40" x14ac:dyDescent="0.25">
      <c r="J1291" s="18">
        <f t="shared" si="128"/>
        <v>0</v>
      </c>
      <c r="M1291" s="18">
        <f t="shared" si="129"/>
        <v>0</v>
      </c>
      <c r="Q1291" s="18">
        <f t="shared" si="130"/>
        <v>0</v>
      </c>
      <c r="U1291" s="18">
        <f t="shared" si="131"/>
        <v>0</v>
      </c>
      <c r="AJ1291" s="18">
        <f t="shared" si="132"/>
        <v>0</v>
      </c>
      <c r="AN1291" s="18">
        <f t="shared" si="133"/>
        <v>0</v>
      </c>
    </row>
    <row r="1292" spans="10:40" x14ac:dyDescent="0.25">
      <c r="J1292" s="18">
        <f t="shared" si="128"/>
        <v>0</v>
      </c>
      <c r="M1292" s="18">
        <f t="shared" si="129"/>
        <v>0</v>
      </c>
      <c r="Q1292" s="18">
        <f t="shared" si="130"/>
        <v>0</v>
      </c>
      <c r="U1292" s="18">
        <f t="shared" si="131"/>
        <v>0</v>
      </c>
      <c r="AJ1292" s="18">
        <f t="shared" si="132"/>
        <v>0</v>
      </c>
      <c r="AN1292" s="18">
        <f t="shared" si="133"/>
        <v>0</v>
      </c>
    </row>
    <row r="1293" spans="10:40" x14ac:dyDescent="0.25">
      <c r="J1293" s="18">
        <f t="shared" si="128"/>
        <v>0</v>
      </c>
      <c r="M1293" s="18">
        <f t="shared" si="129"/>
        <v>0</v>
      </c>
      <c r="Q1293" s="18">
        <f t="shared" si="130"/>
        <v>0</v>
      </c>
      <c r="U1293" s="18">
        <f t="shared" si="131"/>
        <v>0</v>
      </c>
      <c r="AJ1293" s="18">
        <f t="shared" si="132"/>
        <v>0</v>
      </c>
      <c r="AN1293" s="18">
        <f t="shared" si="133"/>
        <v>0</v>
      </c>
    </row>
    <row r="1294" spans="10:40" x14ac:dyDescent="0.25">
      <c r="J1294" s="18">
        <f t="shared" si="128"/>
        <v>0</v>
      </c>
      <c r="M1294" s="18">
        <f t="shared" si="129"/>
        <v>0</v>
      </c>
      <c r="Q1294" s="18">
        <f t="shared" si="130"/>
        <v>0</v>
      </c>
      <c r="U1294" s="18">
        <f t="shared" si="131"/>
        <v>0</v>
      </c>
      <c r="AJ1294" s="18">
        <f t="shared" si="132"/>
        <v>0</v>
      </c>
      <c r="AN1294" s="18">
        <f t="shared" si="133"/>
        <v>0</v>
      </c>
    </row>
    <row r="1295" spans="10:40" x14ac:dyDescent="0.25">
      <c r="J1295" s="18">
        <f t="shared" si="128"/>
        <v>0</v>
      </c>
      <c r="M1295" s="18">
        <f t="shared" si="129"/>
        <v>0</v>
      </c>
      <c r="Q1295" s="18">
        <f t="shared" si="130"/>
        <v>0</v>
      </c>
      <c r="U1295" s="18">
        <f t="shared" si="131"/>
        <v>0</v>
      </c>
      <c r="AJ1295" s="18">
        <f t="shared" si="132"/>
        <v>0</v>
      </c>
      <c r="AN1295" s="18">
        <f t="shared" si="133"/>
        <v>0</v>
      </c>
    </row>
    <row r="1296" spans="10:40" x14ac:dyDescent="0.25">
      <c r="J1296" s="18">
        <f t="shared" si="128"/>
        <v>0</v>
      </c>
      <c r="M1296" s="18">
        <f t="shared" si="129"/>
        <v>0</v>
      </c>
      <c r="Q1296" s="18">
        <f t="shared" si="130"/>
        <v>0</v>
      </c>
      <c r="U1296" s="18">
        <f t="shared" si="131"/>
        <v>0</v>
      </c>
      <c r="AJ1296" s="18">
        <f t="shared" si="132"/>
        <v>0</v>
      </c>
      <c r="AN1296" s="18">
        <f t="shared" si="133"/>
        <v>0</v>
      </c>
    </row>
    <row r="1297" spans="10:40" x14ac:dyDescent="0.25">
      <c r="J1297" s="18">
        <f t="shared" si="128"/>
        <v>0</v>
      </c>
      <c r="M1297" s="18">
        <f t="shared" si="129"/>
        <v>0</v>
      </c>
      <c r="Q1297" s="18">
        <f t="shared" si="130"/>
        <v>0</v>
      </c>
      <c r="U1297" s="18">
        <f t="shared" si="131"/>
        <v>0</v>
      </c>
      <c r="AJ1297" s="18">
        <f t="shared" si="132"/>
        <v>0</v>
      </c>
      <c r="AN1297" s="18">
        <f t="shared" si="133"/>
        <v>0</v>
      </c>
    </row>
    <row r="1298" spans="10:40" x14ac:dyDescent="0.25">
      <c r="J1298" s="18">
        <f t="shared" si="128"/>
        <v>0</v>
      </c>
      <c r="M1298" s="18">
        <f t="shared" si="129"/>
        <v>0</v>
      </c>
      <c r="Q1298" s="18">
        <f t="shared" si="130"/>
        <v>0</v>
      </c>
      <c r="U1298" s="18">
        <f t="shared" si="131"/>
        <v>0</v>
      </c>
      <c r="AJ1298" s="18">
        <f t="shared" si="132"/>
        <v>0</v>
      </c>
      <c r="AN1298" s="18">
        <f t="shared" si="133"/>
        <v>0</v>
      </c>
    </row>
    <row r="1299" spans="10:40" x14ac:dyDescent="0.25">
      <c r="J1299" s="18">
        <f t="shared" si="128"/>
        <v>0</v>
      </c>
      <c r="M1299" s="18">
        <f t="shared" si="129"/>
        <v>0</v>
      </c>
      <c r="Q1299" s="18">
        <f t="shared" si="130"/>
        <v>0</v>
      </c>
      <c r="U1299" s="18">
        <f t="shared" si="131"/>
        <v>0</v>
      </c>
      <c r="AJ1299" s="18">
        <f t="shared" si="132"/>
        <v>0</v>
      </c>
      <c r="AN1299" s="18">
        <f t="shared" si="133"/>
        <v>0</v>
      </c>
    </row>
    <row r="1300" spans="10:40" x14ac:dyDescent="0.25">
      <c r="J1300" s="18">
        <f t="shared" si="128"/>
        <v>0</v>
      </c>
      <c r="M1300" s="18">
        <f t="shared" si="129"/>
        <v>0</v>
      </c>
      <c r="Q1300" s="18">
        <f t="shared" si="130"/>
        <v>0</v>
      </c>
      <c r="U1300" s="18">
        <f t="shared" si="131"/>
        <v>0</v>
      </c>
      <c r="AJ1300" s="18">
        <f t="shared" si="132"/>
        <v>0</v>
      </c>
      <c r="AN1300" s="18">
        <f t="shared" si="133"/>
        <v>0</v>
      </c>
    </row>
    <row r="1301" spans="10:40" x14ac:dyDescent="0.25">
      <c r="J1301" s="18">
        <f t="shared" si="128"/>
        <v>0</v>
      </c>
      <c r="M1301" s="18">
        <f t="shared" si="129"/>
        <v>0</v>
      </c>
      <c r="Q1301" s="18">
        <f t="shared" si="130"/>
        <v>0</v>
      </c>
      <c r="U1301" s="18">
        <f t="shared" si="131"/>
        <v>0</v>
      </c>
      <c r="AJ1301" s="18">
        <f t="shared" si="132"/>
        <v>0</v>
      </c>
      <c r="AN1301" s="18">
        <f t="shared" si="133"/>
        <v>0</v>
      </c>
    </row>
    <row r="1302" spans="10:40" x14ac:dyDescent="0.25">
      <c r="J1302" s="18">
        <f t="shared" si="128"/>
        <v>0</v>
      </c>
      <c r="M1302" s="18">
        <f t="shared" si="129"/>
        <v>0</v>
      </c>
      <c r="Q1302" s="18">
        <f t="shared" si="130"/>
        <v>0</v>
      </c>
      <c r="U1302" s="18">
        <f t="shared" si="131"/>
        <v>0</v>
      </c>
      <c r="AJ1302" s="18">
        <f t="shared" si="132"/>
        <v>0</v>
      </c>
      <c r="AN1302" s="18">
        <f t="shared" si="133"/>
        <v>0</v>
      </c>
    </row>
    <row r="1303" spans="10:40" x14ac:dyDescent="0.25">
      <c r="J1303" s="18">
        <f t="shared" si="128"/>
        <v>0</v>
      </c>
      <c r="M1303" s="18">
        <f t="shared" si="129"/>
        <v>0</v>
      </c>
      <c r="Q1303" s="18">
        <f t="shared" si="130"/>
        <v>0</v>
      </c>
      <c r="U1303" s="18">
        <f t="shared" si="131"/>
        <v>0</v>
      </c>
      <c r="AJ1303" s="18">
        <f t="shared" si="132"/>
        <v>0</v>
      </c>
      <c r="AN1303" s="18">
        <f t="shared" si="133"/>
        <v>0</v>
      </c>
    </row>
    <row r="1304" spans="10:40" x14ac:dyDescent="0.25">
      <c r="J1304" s="18">
        <f t="shared" si="128"/>
        <v>0</v>
      </c>
      <c r="M1304" s="18">
        <f t="shared" si="129"/>
        <v>0</v>
      </c>
      <c r="Q1304" s="18">
        <f t="shared" si="130"/>
        <v>0</v>
      </c>
      <c r="U1304" s="18">
        <f t="shared" si="131"/>
        <v>0</v>
      </c>
      <c r="AJ1304" s="18">
        <f t="shared" si="132"/>
        <v>0</v>
      </c>
      <c r="AN1304" s="18">
        <f t="shared" si="133"/>
        <v>0</v>
      </c>
    </row>
    <row r="1305" spans="10:40" x14ac:dyDescent="0.25">
      <c r="J1305" s="18">
        <f t="shared" si="128"/>
        <v>0</v>
      </c>
      <c r="M1305" s="18">
        <f t="shared" si="129"/>
        <v>0</v>
      </c>
      <c r="Q1305" s="18">
        <f t="shared" si="130"/>
        <v>0</v>
      </c>
      <c r="U1305" s="18">
        <f t="shared" si="131"/>
        <v>0</v>
      </c>
      <c r="AJ1305" s="18">
        <f t="shared" si="132"/>
        <v>0</v>
      </c>
      <c r="AN1305" s="18">
        <f t="shared" si="133"/>
        <v>0</v>
      </c>
    </row>
    <row r="1306" spans="10:40" x14ac:dyDescent="0.25">
      <c r="J1306" s="18">
        <f t="shared" si="128"/>
        <v>0</v>
      </c>
      <c r="M1306" s="18">
        <f t="shared" si="129"/>
        <v>0</v>
      </c>
      <c r="Q1306" s="18">
        <f t="shared" si="130"/>
        <v>0</v>
      </c>
      <c r="U1306" s="18">
        <f t="shared" si="131"/>
        <v>0</v>
      </c>
      <c r="AJ1306" s="18">
        <f t="shared" si="132"/>
        <v>0</v>
      </c>
      <c r="AN1306" s="18">
        <f t="shared" si="133"/>
        <v>0</v>
      </c>
    </row>
    <row r="1307" spans="10:40" x14ac:dyDescent="0.25">
      <c r="J1307" s="18">
        <f t="shared" si="128"/>
        <v>0</v>
      </c>
      <c r="M1307" s="18">
        <f t="shared" si="129"/>
        <v>0</v>
      </c>
      <c r="Q1307" s="18">
        <f t="shared" si="130"/>
        <v>0</v>
      </c>
      <c r="U1307" s="18">
        <f t="shared" si="131"/>
        <v>0</v>
      </c>
      <c r="AJ1307" s="18">
        <f t="shared" si="132"/>
        <v>0</v>
      </c>
      <c r="AN1307" s="18">
        <f t="shared" si="133"/>
        <v>0</v>
      </c>
    </row>
    <row r="1308" spans="10:40" x14ac:dyDescent="0.25">
      <c r="J1308" s="18">
        <f t="shared" si="128"/>
        <v>0</v>
      </c>
      <c r="M1308" s="18">
        <f t="shared" si="129"/>
        <v>0</v>
      </c>
      <c r="Q1308" s="18">
        <f t="shared" si="130"/>
        <v>0</v>
      </c>
      <c r="U1308" s="18">
        <f t="shared" si="131"/>
        <v>0</v>
      </c>
      <c r="AJ1308" s="18">
        <f t="shared" si="132"/>
        <v>0</v>
      </c>
      <c r="AN1308" s="18">
        <f t="shared" si="133"/>
        <v>0</v>
      </c>
    </row>
    <row r="1309" spans="10:40" x14ac:dyDescent="0.25">
      <c r="J1309" s="18">
        <f t="shared" si="128"/>
        <v>0</v>
      </c>
      <c r="M1309" s="18">
        <f t="shared" si="129"/>
        <v>0</v>
      </c>
      <c r="Q1309" s="18">
        <f t="shared" si="130"/>
        <v>0</v>
      </c>
      <c r="U1309" s="18">
        <f t="shared" si="131"/>
        <v>0</v>
      </c>
      <c r="AJ1309" s="18">
        <f t="shared" si="132"/>
        <v>0</v>
      </c>
      <c r="AN1309" s="18">
        <f t="shared" si="133"/>
        <v>0</v>
      </c>
    </row>
    <row r="1310" spans="10:40" x14ac:dyDescent="0.25">
      <c r="J1310" s="18">
        <f t="shared" si="128"/>
        <v>0</v>
      </c>
      <c r="M1310" s="18">
        <f t="shared" si="129"/>
        <v>0</v>
      </c>
      <c r="Q1310" s="18">
        <f t="shared" si="130"/>
        <v>0</v>
      </c>
      <c r="U1310" s="18">
        <f t="shared" si="131"/>
        <v>0</v>
      </c>
      <c r="AJ1310" s="18">
        <f t="shared" si="132"/>
        <v>0</v>
      </c>
      <c r="AN1310" s="18">
        <f t="shared" si="133"/>
        <v>0</v>
      </c>
    </row>
    <row r="1311" spans="10:40" x14ac:dyDescent="0.25">
      <c r="J1311" s="18">
        <f t="shared" si="128"/>
        <v>0</v>
      </c>
      <c r="M1311" s="18">
        <f t="shared" si="129"/>
        <v>0</v>
      </c>
      <c r="Q1311" s="18">
        <f t="shared" si="130"/>
        <v>0</v>
      </c>
      <c r="U1311" s="18">
        <f t="shared" si="131"/>
        <v>0</v>
      </c>
      <c r="AJ1311" s="18">
        <f t="shared" si="132"/>
        <v>0</v>
      </c>
      <c r="AN1311" s="18">
        <f t="shared" si="133"/>
        <v>0</v>
      </c>
    </row>
    <row r="1312" spans="10:40" x14ac:dyDescent="0.25">
      <c r="J1312" s="18">
        <f t="shared" ref="J1312:J1375" si="134">K1312+L1312+M1312</f>
        <v>0</v>
      </c>
      <c r="M1312" s="18">
        <f t="shared" ref="M1312:M1375" si="135">N1312+O1312+V1312+Z1312+AB1312+AD1312</f>
        <v>0</v>
      </c>
      <c r="Q1312" s="18">
        <f t="shared" ref="Q1312:Q1375" si="136">N1312+O1312+P1312</f>
        <v>0</v>
      </c>
      <c r="U1312" s="18">
        <f t="shared" ref="U1312:U1375" si="137">R1312+S1312+T1312</f>
        <v>0</v>
      </c>
      <c r="AJ1312" s="18">
        <f t="shared" ref="AJ1312:AJ1375" si="138">AG1312+AH1312+AI1312</f>
        <v>0</v>
      </c>
      <c r="AN1312" s="18">
        <f t="shared" ref="AN1312:AN1375" si="139">AK1312+AL1312+AM1312</f>
        <v>0</v>
      </c>
    </row>
    <row r="1313" spans="10:40" x14ac:dyDescent="0.25">
      <c r="J1313" s="18">
        <f t="shared" si="134"/>
        <v>0</v>
      </c>
      <c r="M1313" s="18">
        <f t="shared" si="135"/>
        <v>0</v>
      </c>
      <c r="Q1313" s="18">
        <f t="shared" si="136"/>
        <v>0</v>
      </c>
      <c r="U1313" s="18">
        <f t="shared" si="137"/>
        <v>0</v>
      </c>
      <c r="AJ1313" s="18">
        <f t="shared" si="138"/>
        <v>0</v>
      </c>
      <c r="AN1313" s="18">
        <f t="shared" si="139"/>
        <v>0</v>
      </c>
    </row>
    <row r="1314" spans="10:40" x14ac:dyDescent="0.25">
      <c r="J1314" s="18">
        <f t="shared" si="134"/>
        <v>0</v>
      </c>
      <c r="M1314" s="18">
        <f t="shared" si="135"/>
        <v>0</v>
      </c>
      <c r="Q1314" s="18">
        <f t="shared" si="136"/>
        <v>0</v>
      </c>
      <c r="U1314" s="18">
        <f t="shared" si="137"/>
        <v>0</v>
      </c>
      <c r="AJ1314" s="18">
        <f t="shared" si="138"/>
        <v>0</v>
      </c>
      <c r="AN1314" s="18">
        <f t="shared" si="139"/>
        <v>0</v>
      </c>
    </row>
    <row r="1315" spans="10:40" x14ac:dyDescent="0.25">
      <c r="J1315" s="18">
        <f t="shared" si="134"/>
        <v>0</v>
      </c>
      <c r="M1315" s="18">
        <f t="shared" si="135"/>
        <v>0</v>
      </c>
      <c r="Q1315" s="18">
        <f t="shared" si="136"/>
        <v>0</v>
      </c>
      <c r="U1315" s="18">
        <f t="shared" si="137"/>
        <v>0</v>
      </c>
      <c r="AJ1315" s="18">
        <f t="shared" si="138"/>
        <v>0</v>
      </c>
      <c r="AN1315" s="18">
        <f t="shared" si="139"/>
        <v>0</v>
      </c>
    </row>
    <row r="1316" spans="10:40" x14ac:dyDescent="0.25">
      <c r="J1316" s="18">
        <f t="shared" si="134"/>
        <v>0</v>
      </c>
      <c r="M1316" s="18">
        <f t="shared" si="135"/>
        <v>0</v>
      </c>
      <c r="Q1316" s="18">
        <f t="shared" si="136"/>
        <v>0</v>
      </c>
      <c r="U1316" s="18">
        <f t="shared" si="137"/>
        <v>0</v>
      </c>
      <c r="AJ1316" s="18">
        <f t="shared" si="138"/>
        <v>0</v>
      </c>
      <c r="AN1316" s="18">
        <f t="shared" si="139"/>
        <v>0</v>
      </c>
    </row>
    <row r="1317" spans="10:40" x14ac:dyDescent="0.25">
      <c r="J1317" s="18">
        <f t="shared" si="134"/>
        <v>0</v>
      </c>
      <c r="M1317" s="18">
        <f t="shared" si="135"/>
        <v>0</v>
      </c>
      <c r="Q1317" s="18">
        <f t="shared" si="136"/>
        <v>0</v>
      </c>
      <c r="U1317" s="18">
        <f t="shared" si="137"/>
        <v>0</v>
      </c>
      <c r="AJ1317" s="18">
        <f t="shared" si="138"/>
        <v>0</v>
      </c>
      <c r="AN1317" s="18">
        <f t="shared" si="139"/>
        <v>0</v>
      </c>
    </row>
    <row r="1318" spans="10:40" x14ac:dyDescent="0.25">
      <c r="J1318" s="18">
        <f t="shared" si="134"/>
        <v>0</v>
      </c>
      <c r="M1318" s="18">
        <f t="shared" si="135"/>
        <v>0</v>
      </c>
      <c r="Q1318" s="18">
        <f t="shared" si="136"/>
        <v>0</v>
      </c>
      <c r="U1318" s="18">
        <f t="shared" si="137"/>
        <v>0</v>
      </c>
      <c r="AJ1318" s="18">
        <f t="shared" si="138"/>
        <v>0</v>
      </c>
      <c r="AN1318" s="18">
        <f t="shared" si="139"/>
        <v>0</v>
      </c>
    </row>
    <row r="1319" spans="10:40" x14ac:dyDescent="0.25">
      <c r="J1319" s="18">
        <f t="shared" si="134"/>
        <v>0</v>
      </c>
      <c r="M1319" s="18">
        <f t="shared" si="135"/>
        <v>0</v>
      </c>
      <c r="Q1319" s="18">
        <f t="shared" si="136"/>
        <v>0</v>
      </c>
      <c r="U1319" s="18">
        <f t="shared" si="137"/>
        <v>0</v>
      </c>
      <c r="AJ1319" s="18">
        <f t="shared" si="138"/>
        <v>0</v>
      </c>
      <c r="AN1319" s="18">
        <f t="shared" si="139"/>
        <v>0</v>
      </c>
    </row>
    <row r="1320" spans="10:40" x14ac:dyDescent="0.25">
      <c r="J1320" s="18">
        <f t="shared" si="134"/>
        <v>0</v>
      </c>
      <c r="M1320" s="18">
        <f t="shared" si="135"/>
        <v>0</v>
      </c>
      <c r="Q1320" s="18">
        <f t="shared" si="136"/>
        <v>0</v>
      </c>
      <c r="U1320" s="18">
        <f t="shared" si="137"/>
        <v>0</v>
      </c>
      <c r="AJ1320" s="18">
        <f t="shared" si="138"/>
        <v>0</v>
      </c>
      <c r="AN1320" s="18">
        <f t="shared" si="139"/>
        <v>0</v>
      </c>
    </row>
    <row r="1321" spans="10:40" x14ac:dyDescent="0.25">
      <c r="J1321" s="18">
        <f t="shared" si="134"/>
        <v>0</v>
      </c>
      <c r="M1321" s="18">
        <f t="shared" si="135"/>
        <v>0</v>
      </c>
      <c r="Q1321" s="18">
        <f t="shared" si="136"/>
        <v>0</v>
      </c>
      <c r="U1321" s="18">
        <f t="shared" si="137"/>
        <v>0</v>
      </c>
      <c r="AJ1321" s="18">
        <f t="shared" si="138"/>
        <v>0</v>
      </c>
      <c r="AN1321" s="18">
        <f t="shared" si="139"/>
        <v>0</v>
      </c>
    </row>
    <row r="1322" spans="10:40" x14ac:dyDescent="0.25">
      <c r="J1322" s="18">
        <f t="shared" si="134"/>
        <v>0</v>
      </c>
      <c r="M1322" s="18">
        <f t="shared" si="135"/>
        <v>0</v>
      </c>
      <c r="Q1322" s="18">
        <f t="shared" si="136"/>
        <v>0</v>
      </c>
      <c r="U1322" s="18">
        <f t="shared" si="137"/>
        <v>0</v>
      </c>
      <c r="AJ1322" s="18">
        <f t="shared" si="138"/>
        <v>0</v>
      </c>
      <c r="AN1322" s="18">
        <f t="shared" si="139"/>
        <v>0</v>
      </c>
    </row>
    <row r="1323" spans="10:40" x14ac:dyDescent="0.25">
      <c r="J1323" s="18">
        <f t="shared" si="134"/>
        <v>0</v>
      </c>
      <c r="M1323" s="18">
        <f t="shared" si="135"/>
        <v>0</v>
      </c>
      <c r="Q1323" s="18">
        <f t="shared" si="136"/>
        <v>0</v>
      </c>
      <c r="U1323" s="18">
        <f t="shared" si="137"/>
        <v>0</v>
      </c>
      <c r="AJ1323" s="18">
        <f t="shared" si="138"/>
        <v>0</v>
      </c>
      <c r="AN1323" s="18">
        <f t="shared" si="139"/>
        <v>0</v>
      </c>
    </row>
    <row r="1324" spans="10:40" x14ac:dyDescent="0.25">
      <c r="J1324" s="18">
        <f t="shared" si="134"/>
        <v>0</v>
      </c>
      <c r="M1324" s="18">
        <f t="shared" si="135"/>
        <v>0</v>
      </c>
      <c r="Q1324" s="18">
        <f t="shared" si="136"/>
        <v>0</v>
      </c>
      <c r="U1324" s="18">
        <f t="shared" si="137"/>
        <v>0</v>
      </c>
      <c r="AJ1324" s="18">
        <f t="shared" si="138"/>
        <v>0</v>
      </c>
      <c r="AN1324" s="18">
        <f t="shared" si="139"/>
        <v>0</v>
      </c>
    </row>
    <row r="1325" spans="10:40" x14ac:dyDescent="0.25">
      <c r="J1325" s="18">
        <f t="shared" si="134"/>
        <v>0</v>
      </c>
      <c r="M1325" s="18">
        <f t="shared" si="135"/>
        <v>0</v>
      </c>
      <c r="Q1325" s="18">
        <f t="shared" si="136"/>
        <v>0</v>
      </c>
      <c r="U1325" s="18">
        <f t="shared" si="137"/>
        <v>0</v>
      </c>
      <c r="AJ1325" s="18">
        <f t="shared" si="138"/>
        <v>0</v>
      </c>
      <c r="AN1325" s="18">
        <f t="shared" si="139"/>
        <v>0</v>
      </c>
    </row>
    <row r="1326" spans="10:40" x14ac:dyDescent="0.25">
      <c r="J1326" s="18">
        <f t="shared" si="134"/>
        <v>0</v>
      </c>
      <c r="M1326" s="18">
        <f t="shared" si="135"/>
        <v>0</v>
      </c>
      <c r="Q1326" s="18">
        <f t="shared" si="136"/>
        <v>0</v>
      </c>
      <c r="U1326" s="18">
        <f t="shared" si="137"/>
        <v>0</v>
      </c>
      <c r="AJ1326" s="18">
        <f t="shared" si="138"/>
        <v>0</v>
      </c>
      <c r="AN1326" s="18">
        <f t="shared" si="139"/>
        <v>0</v>
      </c>
    </row>
    <row r="1327" spans="10:40" x14ac:dyDescent="0.25">
      <c r="J1327" s="18">
        <f t="shared" si="134"/>
        <v>0</v>
      </c>
      <c r="M1327" s="18">
        <f t="shared" si="135"/>
        <v>0</v>
      </c>
      <c r="Q1327" s="18">
        <f t="shared" si="136"/>
        <v>0</v>
      </c>
      <c r="U1327" s="18">
        <f t="shared" si="137"/>
        <v>0</v>
      </c>
      <c r="AJ1327" s="18">
        <f t="shared" si="138"/>
        <v>0</v>
      </c>
      <c r="AN1327" s="18">
        <f t="shared" si="139"/>
        <v>0</v>
      </c>
    </row>
    <row r="1328" spans="10:40" x14ac:dyDescent="0.25">
      <c r="J1328" s="18">
        <f t="shared" si="134"/>
        <v>0</v>
      </c>
      <c r="M1328" s="18">
        <f t="shared" si="135"/>
        <v>0</v>
      </c>
      <c r="Q1328" s="18">
        <f t="shared" si="136"/>
        <v>0</v>
      </c>
      <c r="U1328" s="18">
        <f t="shared" si="137"/>
        <v>0</v>
      </c>
      <c r="AJ1328" s="18">
        <f t="shared" si="138"/>
        <v>0</v>
      </c>
      <c r="AN1328" s="18">
        <f t="shared" si="139"/>
        <v>0</v>
      </c>
    </row>
  </sheetData>
  <autoFilter ref="A16:AX1328" xr:uid="{00000000-0001-0000-0000-000000000000}"/>
  <mergeCells count="3">
    <mergeCell ref="A6:M8"/>
    <mergeCell ref="A10:J10"/>
    <mergeCell ref="K12:M12"/>
  </mergeCells>
  <phoneticPr fontId="0" type="noConversion"/>
  <printOptions gridLines="1"/>
  <pageMargins left="0.25" right="0.25" top="1" bottom="1" header="0.5" footer="0.5"/>
  <pageSetup scale="60" orientation="landscape" r:id="rId1"/>
  <headerFooter alignWithMargins="0">
    <oddHeader>&amp;C&amp;"Arial,Bold"PRIMARY LAYOUT
2022 YEAR-END TAX REPORTING INFORMATION</oddHeader>
  </headerFooter>
  <colBreaks count="1" manualBreakCount="1">
    <brk id="17" max="4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Primary Layout</vt:lpstr>
      <vt:lpstr>'Primary Layout'!Print_Area</vt:lpstr>
      <vt:lpstr>'Primary Layout'!Print_Titles</vt:lpstr>
    </vt:vector>
  </TitlesOfParts>
  <Manager/>
  <Company>Investment Company Institute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Catherine Barre</dc:creator>
  <cp:keywords/>
  <dc:description/>
  <cp:lastModifiedBy>Gavinski, Dustin M</cp:lastModifiedBy>
  <cp:revision/>
  <dcterms:created xsi:type="dcterms:W3CDTF">2005-07-20T15:33:39Z</dcterms:created>
  <dcterms:modified xsi:type="dcterms:W3CDTF">2023-01-23T18:24:41Z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20df1db-9955-4087-a541-42c2f5a9332e_Enabled">
    <vt:lpwstr>true</vt:lpwstr>
  </property>
  <property fmtid="{D5CDD505-2E9C-101B-9397-08002B2CF9AE}" pid="3" name="MSIP_Label_320df1db-9955-4087-a541-42c2f5a9332e_SetDate">
    <vt:lpwstr>2023-01-05T22:39:24Z</vt:lpwstr>
  </property>
  <property fmtid="{D5CDD505-2E9C-101B-9397-08002B2CF9AE}" pid="4" name="MSIP_Label_320df1db-9955-4087-a541-42c2f5a9332e_Method">
    <vt:lpwstr>Standard</vt:lpwstr>
  </property>
  <property fmtid="{D5CDD505-2E9C-101B-9397-08002B2CF9AE}" pid="5" name="MSIP_Label_320df1db-9955-4087-a541-42c2f5a9332e_Name">
    <vt:lpwstr>Confidential Information</vt:lpwstr>
  </property>
  <property fmtid="{D5CDD505-2E9C-101B-9397-08002B2CF9AE}" pid="6" name="MSIP_Label_320df1db-9955-4087-a541-42c2f5a9332e_SiteId">
    <vt:lpwstr>eef95730-77bf-4663-a55d-1ddff9335b5b</vt:lpwstr>
  </property>
  <property fmtid="{D5CDD505-2E9C-101B-9397-08002B2CF9AE}" pid="7" name="MSIP_Label_320df1db-9955-4087-a541-42c2f5a9332e_ActionId">
    <vt:lpwstr>a1fa07d4-b99f-4c5c-9737-d061aebb9cc7</vt:lpwstr>
  </property>
  <property fmtid="{D5CDD505-2E9C-101B-9397-08002B2CF9AE}" pid="8" name="MSIP_Label_320df1db-9955-4087-a541-42c2f5a9332e_ContentBits">
    <vt:lpwstr>0</vt:lpwstr>
  </property>
</Properties>
</file>